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05" windowHeight="11100" tabRatio="806"/>
  </bookViews>
  <sheets>
    <sheet name="附件4.中国地质科学院2023年接收推免生招生计划汇总表" sheetId="1" r:id="rId1"/>
    <sheet name="附件4.硕士研究生招生计划单位汇总表（武汉地大联合研究生院）" sheetId="7" state="hidden" r:id="rId2"/>
    <sheet name="项目类别" sheetId="4" state="hidden" r:id="rId3"/>
    <sheet name="局学科方向" sheetId="5" state="hidden" r:id="rId4"/>
    <sheet name="考试科目库（参照2021版）" sheetId="6" state="hidden" r:id="rId5"/>
    <sheet name="Sheet2" sheetId="3" state="hidden" r:id="rId6"/>
    <sheet name="Sheet3" sheetId="8" state="hidden" r:id="rId7"/>
    <sheet name="Sheet1" sheetId="9" state="hidden" r:id="rId8"/>
  </sheets>
  <externalReferences>
    <externalReference r:id="rId9"/>
  </externalReferences>
  <definedNames>
    <definedName name="招生专业代码">项目类别!$A$1:$A$12</definedName>
    <definedName name="招生专业">项目类别!$B$1:$B$12</definedName>
    <definedName name="分析化学">项目类别!$A$1</definedName>
    <definedName name="固体地球物理学">项目类别!$A$2</definedName>
    <definedName name="矿物学、岩石学、矿床学">项目类别!$A$3</definedName>
    <definedName name="地球化学">项目类别!$A$4</definedName>
    <definedName name="古生物学与地层学">项目类别!$A$5</definedName>
    <definedName name="构造地质学">项目类别!$A$6</definedName>
    <definedName name="第四纪地质学">项目类别!$A$7</definedName>
    <definedName name="矿产普查与勘探">项目类别!$A$9</definedName>
    <definedName name="地球探测与信息技术">项目类别!$A$10</definedName>
    <definedName name="地质工程">项目类别!$A$11</definedName>
    <definedName name="矿物加工工程">项目类别!$A$12</definedName>
    <definedName name="基础地质调查计划">局学科方向!$A$46:$A$50</definedName>
    <definedName name="能源矿产地质调查计划">局学科方向!$A$2:$A$6</definedName>
    <definedName name="重要金属非金属矿产地质调查计划">局学科方向!$B$2:$B$6</definedName>
    <definedName name="海洋地质调查和天然气水合物资源勘查试采计划">局学科方向!$C$2:$C$6</definedName>
    <definedName name="地质灾害风险调查与监测预警计划">局学科方向!$D$2:$D$6</definedName>
    <definedName name="水文地质与水资源调查计划">局学科方向!$E$2:$E$6</definedName>
    <definedName name="资源环境承载能力评价地质调查支撑计划">局学科方向!$F$2:$F$6</definedName>
    <definedName name="重要经济区和城市群综合地质调查计划">局学科方向!$G$2:$G$6</definedName>
    <definedName name="境外地质调查国际合作计划">局学科方向!$H$2:$H$6</definedName>
    <definedName name="服务国家重大战略和国土开发保护地质调查计划">局学科方向!$I$2:$I$6</definedName>
    <definedName name="地质数据更新与应用服务计划">局学科方向!$J$2:$J$6</definedName>
    <definedName name="军民融合地质调查计划">局学科方向!$K$2:$K$6</definedName>
    <definedName name="自然资源综合调查监测计划">局学科方向!$L$2:$L$6</definedName>
    <definedName name="生态保护修复支撑调查计划">局学科方向!$M$2:$M$6</definedName>
    <definedName name="地质科技创新计划">局学科方向!$N$2:$N$6</definedName>
    <definedName name="_xlnm.Print_Area" localSheetId="0">附件4.中国地质科学院2023年接收推免生招生计划汇总表!$A$2:$O$85</definedName>
    <definedName name="地球科学与资源学院__301">Sheet3!$A$2:$A$11</definedName>
    <definedName name="工程技术学院_302">Sheet3!$B$2:$B$3</definedName>
    <definedName name="水资源与环境学院_305">Sheet3!$C$2:$C$5</definedName>
    <definedName name="能源学院_306">Sheet3!$D$2:$D$3</definedName>
    <definedName name="地球物理与信息技术学院_310">Sheet3!$E$2:$E$4</definedName>
    <definedName name="合作院系" comment="地球科学与资源学院 （301）">Sheet3!$A$1:$E$1</definedName>
    <definedName name="工程技术学院302">Sheet3!$B$2:$B$11</definedName>
    <definedName name="能源学院306">Sheet3!$D$2:$D$11</definedName>
    <definedName name="地球物理与信息技术学院310">Sheet3!$E$2:$E$11</definedName>
    <definedName name="水资源与环境学院305">Sheet3!$C$2:$C$11</definedName>
    <definedName name="地球科学与资源学院301">Sheet3!$A$2:$A$11</definedName>
    <definedName name="海洋学院311">Sheet3!$F$2:$F$11</definedName>
  </definedNames>
  <calcPr calcId="144525"/>
</workbook>
</file>

<file path=xl/sharedStrings.xml><?xml version="1.0" encoding="utf-8"?>
<sst xmlns="http://schemas.openxmlformats.org/spreadsheetml/2006/main" count="379" uniqueCount="272">
  <si>
    <t>附件</t>
  </si>
  <si>
    <t>附件4.中国地质科学院2023年接收推免生招生计划汇总表</t>
  </si>
  <si>
    <t>单位名称（盖章）：</t>
  </si>
  <si>
    <t>单位负责人签字：</t>
  </si>
  <si>
    <t>序号</t>
  </si>
  <si>
    <t>招生导师</t>
  </si>
  <si>
    <t>性别</t>
  </si>
  <si>
    <t>出生
年月</t>
  </si>
  <si>
    <t>职称</t>
  </si>
  <si>
    <t>首任硕导年份</t>
  </si>
  <si>
    <t>目前承担项目情况及个人可支配经费</t>
  </si>
  <si>
    <t>人才称号</t>
  </si>
  <si>
    <t>所在科研平台情况（实验室，研究中心，创新基地等平台名称，等级）</t>
  </si>
  <si>
    <r>
      <rPr>
        <b/>
        <sz val="12"/>
        <color rgb="FFFF0000"/>
        <rFont val="宋体"/>
        <charset val="134"/>
      </rPr>
      <t>招生计划</t>
    </r>
    <r>
      <rPr>
        <b/>
        <sz val="9"/>
        <rFont val="宋体"/>
        <charset val="134"/>
      </rPr>
      <t xml:space="preserve"> </t>
    </r>
  </si>
  <si>
    <t xml:space="preserve">局学科方向
</t>
  </si>
  <si>
    <t>导师所在单位</t>
  </si>
  <si>
    <t>在研项目名称</t>
  </si>
  <si>
    <t>项目类别
（下拉选择对应的项目类别）</t>
  </si>
  <si>
    <r>
      <rPr>
        <b/>
        <sz val="9"/>
        <color rgb="FFFF0000"/>
        <rFont val="宋体"/>
        <charset val="134"/>
      </rPr>
      <t>2023-2026年</t>
    </r>
    <r>
      <rPr>
        <b/>
        <sz val="9"/>
        <rFont val="宋体"/>
        <charset val="134"/>
      </rPr>
      <t>可支配经费金额（万元）</t>
    </r>
  </si>
  <si>
    <t>招生专业及代码</t>
  </si>
  <si>
    <t>招生专业研究方向</t>
  </si>
  <si>
    <t>例</t>
  </si>
  <si>
    <t>张三</t>
  </si>
  <si>
    <t>男</t>
  </si>
  <si>
    <t>正高（包括研究员、教授级高级工程师、正高级高级工程师、教授）</t>
  </si>
  <si>
    <t>×××××</t>
  </si>
  <si>
    <t>国家重点研发计划</t>
  </si>
  <si>
    <r>
      <rPr>
        <sz val="9"/>
        <color rgb="FFFF0000"/>
        <rFont val="Times New Roman"/>
        <charset val="134"/>
      </rPr>
      <t>1.</t>
    </r>
    <r>
      <rPr>
        <sz val="9"/>
        <color rgb="FFFF0000"/>
        <rFont val="宋体"/>
        <charset val="134"/>
      </rPr>
      <t>百千人人才工程国家级人选</t>
    </r>
    <r>
      <rPr>
        <sz val="9"/>
        <color rgb="FFFF0000"/>
        <rFont val="Times New Roman"/>
        <charset val="134"/>
      </rPr>
      <t xml:space="preserve">
2.</t>
    </r>
    <r>
      <rPr>
        <sz val="9"/>
        <color rgb="FFFF0000"/>
        <rFont val="宋体"/>
        <charset val="134"/>
      </rPr>
      <t>国务院政府特殊津贴专家</t>
    </r>
    <r>
      <rPr>
        <sz val="9"/>
        <color rgb="FFFF0000"/>
        <rFont val="Times New Roman"/>
        <charset val="134"/>
      </rPr>
      <t xml:space="preserve">
3.</t>
    </r>
    <r>
      <rPr>
        <sz val="9"/>
        <color rgb="FFFF0000"/>
        <rFont val="宋体"/>
        <charset val="134"/>
      </rPr>
      <t>部科技领军人才</t>
    </r>
    <r>
      <rPr>
        <sz val="9"/>
        <color rgb="FFFF0000"/>
        <rFont val="Times New Roman"/>
        <charset val="134"/>
      </rPr>
      <t xml:space="preserve">
4.</t>
    </r>
    <r>
      <rPr>
        <sz val="9"/>
        <color rgb="FFFF0000"/>
        <rFont val="宋体"/>
        <charset val="134"/>
      </rPr>
      <t>部杰出青年人才</t>
    </r>
    <r>
      <rPr>
        <sz val="9"/>
        <color rgb="FFFF0000"/>
        <rFont val="Times New Roman"/>
        <charset val="134"/>
      </rPr>
      <t xml:space="preserve">
5.</t>
    </r>
    <r>
      <rPr>
        <sz val="9"/>
        <color rgb="FFFF0000"/>
        <rFont val="宋体"/>
        <charset val="134"/>
      </rPr>
      <t>局卓越人才（李四光学者）</t>
    </r>
    <r>
      <rPr>
        <sz val="9"/>
        <color rgb="FFFF0000"/>
        <rFont val="Times New Roman"/>
        <charset val="134"/>
      </rPr>
      <t xml:space="preserve">
6.</t>
    </r>
    <r>
      <rPr>
        <sz val="9"/>
        <color rgb="FFFF0000"/>
        <rFont val="宋体"/>
        <charset val="134"/>
      </rPr>
      <t>局杰出地质人才
7.局优秀地质人才 
8.其他称号写出具体称号</t>
    </r>
  </si>
  <si>
    <t>081802地球探测与信息技术</t>
  </si>
  <si>
    <t>深部探测</t>
  </si>
  <si>
    <t>4-航空物探</t>
  </si>
  <si>
    <t>1  院部</t>
  </si>
  <si>
    <t>附件4.硕士研究生招生计划单位汇总表（武汉地大联合研究生院）</t>
  </si>
  <si>
    <t>职务</t>
  </si>
  <si>
    <r>
      <rPr>
        <b/>
        <sz val="11"/>
        <color rgb="FFFF0000"/>
        <rFont val="宋体"/>
        <charset val="134"/>
      </rPr>
      <t xml:space="preserve">地大武汉联培（联合研究生院）
</t>
    </r>
    <r>
      <rPr>
        <b/>
        <sz val="9"/>
        <rFont val="宋体"/>
        <charset val="134"/>
      </rPr>
      <t xml:space="preserve">计划招生情况 </t>
    </r>
  </si>
  <si>
    <t>导师作在单位</t>
  </si>
  <si>
    <t>联系电话</t>
  </si>
  <si>
    <t>邮箱</t>
  </si>
  <si>
    <t>是否2022年新增导师</t>
  </si>
  <si>
    <r>
      <rPr>
        <b/>
        <sz val="9"/>
        <color rgb="FFFF0000"/>
        <rFont val="宋体"/>
        <charset val="134"/>
      </rPr>
      <t>2022-2025年</t>
    </r>
    <r>
      <rPr>
        <b/>
        <sz val="9"/>
        <rFont val="宋体"/>
        <charset val="134"/>
      </rPr>
      <t>可支配经费金额（万元）</t>
    </r>
  </si>
  <si>
    <t>合作院系</t>
  </si>
  <si>
    <t>招生专业及代码（参照附件8）</t>
  </si>
  <si>
    <t>招生研究方向
（参照附件8）</t>
  </si>
  <si>
    <t>主任</t>
  </si>
  <si>
    <r>
      <rPr>
        <sz val="9"/>
        <color rgb="FFFF0000"/>
        <rFont val="Times New Roman"/>
        <charset val="134"/>
      </rPr>
      <t>1.</t>
    </r>
    <r>
      <rPr>
        <sz val="9"/>
        <color rgb="FFFF0000"/>
        <rFont val="宋体"/>
        <charset val="134"/>
      </rPr>
      <t>百千人人才工程国家级人选</t>
    </r>
    <r>
      <rPr>
        <sz val="9"/>
        <color rgb="FFFF0000"/>
        <rFont val="Times New Roman"/>
        <charset val="134"/>
      </rPr>
      <t xml:space="preserve">
2.</t>
    </r>
    <r>
      <rPr>
        <sz val="9"/>
        <color rgb="FFFF0000"/>
        <rFont val="宋体"/>
        <charset val="134"/>
      </rPr>
      <t>国务院政府特殊津贴专家</t>
    </r>
    <r>
      <rPr>
        <sz val="9"/>
        <color rgb="FFFF0000"/>
        <rFont val="Times New Roman"/>
        <charset val="134"/>
      </rPr>
      <t xml:space="preserve">
3.</t>
    </r>
    <r>
      <rPr>
        <sz val="9"/>
        <color rgb="FFFF0000"/>
        <rFont val="宋体"/>
        <charset val="134"/>
      </rPr>
      <t>部科技领军人才</t>
    </r>
    <r>
      <rPr>
        <sz val="9"/>
        <color rgb="FFFF0000"/>
        <rFont val="Times New Roman"/>
        <charset val="134"/>
      </rPr>
      <t xml:space="preserve">
4.</t>
    </r>
    <r>
      <rPr>
        <sz val="9"/>
        <color rgb="FFFF0000"/>
        <rFont val="宋体"/>
        <charset val="134"/>
      </rPr>
      <t>局杰出地质人才
5.局优秀地质人才 
6.其他称号写出具体称号</t>
    </r>
  </si>
  <si>
    <t>085700资源与环境</t>
  </si>
  <si>
    <t>070302</t>
  </si>
  <si>
    <t>分析化学</t>
  </si>
  <si>
    <t>国家自然科学基金</t>
  </si>
  <si>
    <r>
      <rPr>
        <b/>
        <sz val="9"/>
        <rFont val="Times New Roman"/>
        <charset val="134"/>
      </rPr>
      <t>070800</t>
    </r>
    <r>
      <rPr>
        <b/>
        <sz val="9"/>
        <rFont val="宋体"/>
        <charset val="134"/>
      </rPr>
      <t>固体地球物理学</t>
    </r>
  </si>
  <si>
    <t>070801</t>
  </si>
  <si>
    <t>固体地球物理学</t>
  </si>
  <si>
    <t>国家科技重大专项</t>
  </si>
  <si>
    <t>070901矿物学、岩石学、矿床学</t>
  </si>
  <si>
    <t>070901</t>
  </si>
  <si>
    <t>矿物学、岩石学、矿床学</t>
  </si>
  <si>
    <t>070902地球化学</t>
  </si>
  <si>
    <t>070902</t>
  </si>
  <si>
    <t>地球化学</t>
  </si>
  <si>
    <t>技术创新引导专项(基金)</t>
  </si>
  <si>
    <t>070903古生物学与地层学</t>
  </si>
  <si>
    <t>070903</t>
  </si>
  <si>
    <t>古生物学与地层学</t>
  </si>
  <si>
    <t>基地</t>
  </si>
  <si>
    <t>070904构造地质学</t>
  </si>
  <si>
    <t>070904</t>
  </si>
  <si>
    <t>构造地质学</t>
  </si>
  <si>
    <t>人才专项</t>
  </si>
  <si>
    <t>070905第四纪地质学</t>
  </si>
  <si>
    <t>070905</t>
  </si>
  <si>
    <t>第四纪地质学</t>
  </si>
  <si>
    <t>地质调查项目</t>
  </si>
  <si>
    <t>081801矿产普查与勘探</t>
  </si>
  <si>
    <t>中央级公益性科研院所基本科研业务费项目</t>
  </si>
  <si>
    <t>081801</t>
  </si>
  <si>
    <t>矿产普查与勘探</t>
  </si>
  <si>
    <t>横向项目</t>
  </si>
  <si>
    <t>081802</t>
  </si>
  <si>
    <t>地球探测与信息技术</t>
  </si>
  <si>
    <t>081803地质工程</t>
  </si>
  <si>
    <t>081803</t>
  </si>
  <si>
    <t>地质工程</t>
  </si>
  <si>
    <t>081902矿物加工工程</t>
  </si>
  <si>
    <t>081902</t>
  </si>
  <si>
    <t>矿物加工工程</t>
  </si>
  <si>
    <t>085700</t>
  </si>
  <si>
    <t>资源与环境</t>
  </si>
  <si>
    <t>1-基础地质科学</t>
  </si>
  <si>
    <t>2-区域地质调查</t>
  </si>
  <si>
    <t>3-深部地质调查</t>
  </si>
  <si>
    <t>5-遥感地质调查</t>
  </si>
  <si>
    <t>6-区域地球物理</t>
  </si>
  <si>
    <t>7-地球化学调查</t>
  </si>
  <si>
    <t>8-地质实验测试</t>
  </si>
  <si>
    <t>9-地表作用与自然地理格局
演变地质调查</t>
  </si>
  <si>
    <t>10-油气地质调查</t>
  </si>
  <si>
    <t>11-油气资源潜力评价</t>
  </si>
  <si>
    <t>12-地热资源调查</t>
  </si>
  <si>
    <t>13-干热岩资源调查</t>
  </si>
  <si>
    <t>14-铀矿调查</t>
  </si>
  <si>
    <t>15-气体矿产调查</t>
  </si>
  <si>
    <t>16-战略性矿产地质调查</t>
  </si>
  <si>
    <t>17-资源潜力评价与区划</t>
  </si>
  <si>
    <t>18-矿产资源综合利用</t>
  </si>
  <si>
    <t>19-矿产资源国情调查</t>
  </si>
  <si>
    <t>20-地震地球物理</t>
  </si>
  <si>
    <t>21-水资源评价与区划</t>
  </si>
  <si>
    <t>22-水文地质与水资源调查监测</t>
  </si>
  <si>
    <t>23-海洋地质调查</t>
  </si>
  <si>
    <t>24-海洋地质钻探</t>
  </si>
  <si>
    <t>25-国土空间生态风险调查</t>
  </si>
  <si>
    <t>26-生态地质调查</t>
  </si>
  <si>
    <t>27-生态保护修复</t>
  </si>
  <si>
    <t>28-自然资源综合调查</t>
  </si>
  <si>
    <t>29-自然资源遥感监测</t>
  </si>
  <si>
    <t>30-自然资源监测评价</t>
  </si>
  <si>
    <t>31-资源环境承载能力监测评价</t>
  </si>
  <si>
    <t>32-区域地质安全调查与区划</t>
  </si>
  <si>
    <t>33-城市地质调查</t>
  </si>
  <si>
    <t>34-健康地质调查</t>
  </si>
  <si>
    <t>35-碳储碳汇调查</t>
  </si>
  <si>
    <t>36-土地质量调查</t>
  </si>
  <si>
    <t>37-地质遗迹调查</t>
  </si>
  <si>
    <t>38-海域地球物理调查</t>
  </si>
  <si>
    <t>39-沿边应用地质调查</t>
  </si>
  <si>
    <t>40-海域应用地质调查</t>
  </si>
  <si>
    <t>41-地质灾害风险调查与区划</t>
  </si>
  <si>
    <t>42-地质灾害遥感隐患识别</t>
  </si>
  <si>
    <t>43-特大地质灾害链调查监测</t>
  </si>
  <si>
    <t>44-资源战略</t>
  </si>
  <si>
    <t>45-资源经济</t>
  </si>
  <si>
    <t>46-国际地质矿产合作调查</t>
  </si>
  <si>
    <t>47-地球系统科学</t>
  </si>
  <si>
    <t>48-地质调查标准规范</t>
  </si>
  <si>
    <t>49-大数据与人工智能技术</t>
  </si>
  <si>
    <t>50-地球科学数据产品开发</t>
  </si>
  <si>
    <t>中国地质科学院</t>
  </si>
  <si>
    <t>808</t>
  </si>
  <si>
    <t>地理信息系统</t>
  </si>
  <si>
    <t>809</t>
  </si>
  <si>
    <t>综合地质学</t>
  </si>
  <si>
    <t>810</t>
  </si>
  <si>
    <t>矿产资源经济学</t>
  </si>
  <si>
    <t>811</t>
  </si>
  <si>
    <t>遥感原理与应用</t>
  </si>
  <si>
    <t>812</t>
  </si>
  <si>
    <t>机械设计</t>
  </si>
  <si>
    <t>813</t>
  </si>
  <si>
    <t>土力学</t>
  </si>
  <si>
    <t>814</t>
  </si>
  <si>
    <t>工程力学</t>
  </si>
  <si>
    <t>815</t>
  </si>
  <si>
    <t>安全系统理论</t>
  </si>
  <si>
    <t>816</t>
  </si>
  <si>
    <t>普通物理学</t>
  </si>
  <si>
    <t>817</t>
  </si>
  <si>
    <t>819</t>
  </si>
  <si>
    <t>材料与化工基础</t>
  </si>
  <si>
    <t>821</t>
  </si>
  <si>
    <t>高等代数</t>
  </si>
  <si>
    <t>822</t>
  </si>
  <si>
    <t>自动控制理论</t>
  </si>
  <si>
    <t>824</t>
  </si>
  <si>
    <t>水文地质学基础</t>
  </si>
  <si>
    <t>825</t>
  </si>
  <si>
    <t>综合工程地质学</t>
  </si>
  <si>
    <t>826</t>
  </si>
  <si>
    <t>水污染控制工程</t>
  </si>
  <si>
    <t>827</t>
  </si>
  <si>
    <t>水文学原理</t>
  </si>
  <si>
    <t>829</t>
  </si>
  <si>
    <t>石油与天然气地质学</t>
  </si>
  <si>
    <t>831</t>
  </si>
  <si>
    <t>油层物理学</t>
  </si>
  <si>
    <t>832</t>
  </si>
  <si>
    <t>经济学</t>
  </si>
  <si>
    <t>833</t>
  </si>
  <si>
    <t>法学综合（程序法）</t>
  </si>
  <si>
    <t>835</t>
  </si>
  <si>
    <t>中国化马克思主义概论</t>
  </si>
  <si>
    <t>836</t>
  </si>
  <si>
    <t>管理学</t>
  </si>
  <si>
    <t>837</t>
  </si>
  <si>
    <t>行政管理学综合</t>
  </si>
  <si>
    <t>838</t>
  </si>
  <si>
    <t>首饰设计与首饰制作</t>
  </si>
  <si>
    <t>839</t>
  </si>
  <si>
    <t>结晶学与矿物学</t>
  </si>
  <si>
    <t>841</t>
  </si>
  <si>
    <t>综合英语</t>
  </si>
  <si>
    <t>842</t>
  </si>
  <si>
    <t>勘探地球物理概论(重磁电放、地震测井2选1)</t>
  </si>
  <si>
    <t>845</t>
  </si>
  <si>
    <t>信号与系统</t>
  </si>
  <si>
    <t>846</t>
  </si>
  <si>
    <t>测量平差</t>
  </si>
  <si>
    <t>847</t>
  </si>
  <si>
    <t>土地资源学</t>
  </si>
  <si>
    <t>848</t>
  </si>
  <si>
    <t>地球物理学概论</t>
  </si>
  <si>
    <t>851</t>
  </si>
  <si>
    <t>海洋科学导论</t>
  </si>
  <si>
    <t>858</t>
  </si>
  <si>
    <t>数据结构与C语言</t>
  </si>
  <si>
    <t>859</t>
  </si>
  <si>
    <t>软件工程</t>
  </si>
  <si>
    <t>860</t>
  </si>
  <si>
    <t>数字电子技术</t>
  </si>
  <si>
    <t>院部</t>
  </si>
  <si>
    <t>地球科学学院（101）</t>
  </si>
  <si>
    <t>指挥中心</t>
  </si>
  <si>
    <r>
      <rPr>
        <b/>
        <sz val="9"/>
        <color theme="1"/>
        <rFont val="宋体"/>
        <charset val="134"/>
      </rPr>
      <t>资源学院</t>
    </r>
    <r>
      <rPr>
        <b/>
        <sz val="9"/>
        <color theme="1"/>
        <rFont val="Times New Roman"/>
        <charset val="134"/>
      </rPr>
      <t>(102)</t>
    </r>
  </si>
  <si>
    <t>发展研究中心</t>
  </si>
  <si>
    <r>
      <rPr>
        <b/>
        <sz val="9"/>
        <color theme="1"/>
        <rFont val="宋体"/>
        <charset val="134"/>
      </rPr>
      <t>工程学院</t>
    </r>
    <r>
      <rPr>
        <b/>
        <sz val="9"/>
        <color theme="1"/>
        <rFont val="Times New Roman"/>
        <charset val="134"/>
      </rPr>
      <t>(103)</t>
    </r>
  </si>
  <si>
    <t>天津地调中心</t>
  </si>
  <si>
    <r>
      <rPr>
        <b/>
        <sz val="9"/>
        <color theme="1"/>
        <rFont val="宋体"/>
        <charset val="134"/>
      </rPr>
      <t>地球物理与空间信息学院</t>
    </r>
    <r>
      <rPr>
        <b/>
        <sz val="9"/>
        <color theme="1"/>
        <rFont val="Times New Roman"/>
        <charset val="134"/>
      </rPr>
      <t>(104)</t>
    </r>
  </si>
  <si>
    <t>沈阳地调中心</t>
  </si>
  <si>
    <r>
      <rPr>
        <b/>
        <sz val="9"/>
        <color rgb="FF000000"/>
        <rFont val="宋体"/>
        <charset val="134"/>
      </rPr>
      <t>环境学院</t>
    </r>
    <r>
      <rPr>
        <b/>
        <sz val="9"/>
        <color rgb="FF000000"/>
        <rFont val="Times New Roman"/>
        <charset val="134"/>
      </rPr>
      <t>(105)</t>
    </r>
  </si>
  <si>
    <t>南京地调中心</t>
  </si>
  <si>
    <r>
      <rPr>
        <b/>
        <sz val="9"/>
        <color rgb="FF000000"/>
        <rFont val="宋体"/>
        <charset val="134"/>
      </rPr>
      <t>材料与化学学院</t>
    </r>
    <r>
      <rPr>
        <b/>
        <sz val="9"/>
        <color rgb="FF000000"/>
        <rFont val="Times New Roman"/>
        <charset val="134"/>
      </rPr>
      <t>(107)</t>
    </r>
  </si>
  <si>
    <t>武汉地调中心</t>
  </si>
  <si>
    <r>
      <rPr>
        <b/>
        <sz val="9"/>
        <color rgb="FF000000"/>
        <rFont val="宋体"/>
        <charset val="134"/>
      </rPr>
      <t>海洋学院</t>
    </r>
    <r>
      <rPr>
        <b/>
        <sz val="9"/>
        <color rgb="FF000000"/>
        <rFont val="Times New Roman"/>
        <charset val="134"/>
      </rPr>
      <t>(108)</t>
    </r>
  </si>
  <si>
    <t>成都地调中心</t>
  </si>
  <si>
    <r>
      <rPr>
        <b/>
        <sz val="9"/>
        <color rgb="FF000000"/>
        <rFont val="宋体"/>
        <charset val="134"/>
      </rPr>
      <t>地理与信息工程学院</t>
    </r>
    <r>
      <rPr>
        <b/>
        <sz val="9"/>
        <color rgb="FF000000"/>
        <rFont val="Times New Roman"/>
        <charset val="134"/>
      </rPr>
      <t>(201)</t>
    </r>
  </si>
  <si>
    <t>西安地调中心</t>
  </si>
  <si>
    <r>
      <rPr>
        <b/>
        <sz val="9"/>
        <color rgb="FF000000"/>
        <rFont val="宋体"/>
        <charset val="134"/>
      </rPr>
      <t>自动化学院</t>
    </r>
    <r>
      <rPr>
        <b/>
        <sz val="9"/>
        <color rgb="FF000000"/>
        <rFont val="Times New Roman"/>
        <charset val="134"/>
      </rPr>
      <t>(204)</t>
    </r>
  </si>
  <si>
    <t>广海局</t>
  </si>
  <si>
    <r>
      <rPr>
        <b/>
        <sz val="9"/>
        <color rgb="FF000000"/>
        <rFont val="宋体"/>
        <charset val="134"/>
      </rPr>
      <t>生物地质与环境地质国家重点实验室</t>
    </r>
    <r>
      <rPr>
        <b/>
        <sz val="9"/>
        <color rgb="FF000000"/>
        <rFont val="Times New Roman"/>
        <charset val="134"/>
      </rPr>
      <t xml:space="preserve"> (602)</t>
    </r>
  </si>
  <si>
    <t>青岛海洋所</t>
  </si>
  <si>
    <r>
      <rPr>
        <b/>
        <sz val="9"/>
        <color theme="1"/>
        <rFont val="宋体"/>
        <charset val="134"/>
      </rPr>
      <t>地质探测与评估教育部重点实验室</t>
    </r>
    <r>
      <rPr>
        <b/>
        <sz val="9"/>
        <color theme="1"/>
        <rFont val="Times New Roman"/>
        <charset val="134"/>
      </rPr>
      <t xml:space="preserve"> (604)</t>
    </r>
  </si>
  <si>
    <t>航空物探遥感中心</t>
  </si>
  <si>
    <r>
      <rPr>
        <b/>
        <sz val="9"/>
        <color rgb="FF000000"/>
        <rFont val="宋体"/>
        <charset val="134"/>
      </rPr>
      <t>地质调查研究院</t>
    </r>
    <r>
      <rPr>
        <b/>
        <sz val="9"/>
        <color rgb="FF000000"/>
        <rFont val="Times New Roman"/>
        <charset val="134"/>
      </rPr>
      <t>(801)</t>
    </r>
  </si>
  <si>
    <t>物化探所</t>
  </si>
  <si>
    <t>油气调查中心</t>
  </si>
  <si>
    <t>地质所</t>
  </si>
  <si>
    <t>资源所</t>
  </si>
  <si>
    <t>地质力学所</t>
  </si>
  <si>
    <t>环境检测院</t>
  </si>
  <si>
    <t>水环中心</t>
  </si>
  <si>
    <t>水环所</t>
  </si>
  <si>
    <t>岩溶所</t>
  </si>
  <si>
    <t>实物资料中心</t>
  </si>
  <si>
    <t>地学文献中心</t>
  </si>
  <si>
    <t>矿业报社</t>
  </si>
  <si>
    <t>实验测试中心</t>
  </si>
  <si>
    <t>勘探技术所</t>
  </si>
  <si>
    <t>探矿工程所</t>
  </si>
  <si>
    <t>探矿工艺所</t>
  </si>
  <si>
    <t>郑州综合利用所</t>
  </si>
  <si>
    <t>成都综合利用所</t>
  </si>
  <si>
    <t>地球科学与资源学院301</t>
  </si>
  <si>
    <t>工程技术学院302</t>
  </si>
  <si>
    <t>水资源与环境学院305</t>
  </si>
  <si>
    <t>能源学院306</t>
  </si>
  <si>
    <t>地球物理与信息技术学院310</t>
  </si>
  <si>
    <t>海洋学院311</t>
  </si>
  <si>
    <t>0709Z4水文地质学</t>
  </si>
  <si>
    <t>070800地球物理学</t>
  </si>
  <si>
    <t>070700 海洋科学</t>
  </si>
  <si>
    <t>081500水利工程</t>
  </si>
  <si>
    <t>0818Z1资源产业经济</t>
  </si>
  <si>
    <t>0818Z2资源与环境遥感</t>
  </si>
  <si>
    <t>070301无机化学</t>
  </si>
  <si>
    <t>070302分析化学</t>
  </si>
  <si>
    <t>070303有机化学</t>
  </si>
  <si>
    <t>070801固体地球物理学</t>
  </si>
  <si>
    <t>085700地质工程与地质灾害（资源与环境）</t>
  </si>
  <si>
    <t>085700生态地质与生态修复（资源与环境）</t>
  </si>
  <si>
    <t>085700新能源勘查（资源与环境）</t>
  </si>
  <si>
    <t>085700资源勘查工程（资源与环境）</t>
  </si>
  <si>
    <t>085700勘查地球物理（资源与环境）</t>
  </si>
  <si>
    <t>085700矿业工程（资源与环境）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</si>
</sst>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Times New Roman"/>
      <charset val="134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9"/>
      <name val="Times New Roman"/>
      <charset val="134"/>
    </font>
    <font>
      <b/>
      <sz val="12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8"/>
      <name val="宋体"/>
      <charset val="0"/>
    </font>
    <font>
      <b/>
      <sz val="9"/>
      <name val="宋体"/>
      <charset val="134"/>
    </font>
    <font>
      <sz val="9"/>
      <color rgb="FFFF0000"/>
      <name val="Times New Roman"/>
      <charset val="134"/>
    </font>
    <font>
      <sz val="9"/>
      <color rgb="FFFF0000"/>
      <name val="Times New Roman"/>
      <charset val="0"/>
    </font>
    <font>
      <sz val="9"/>
      <name val="Times New Roman"/>
      <charset val="134"/>
    </font>
    <font>
      <b/>
      <sz val="11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14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theme="1"/>
      <name val="Times New Roman"/>
      <charset val="134"/>
    </font>
    <font>
      <b/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10" applyNumberFormat="0" applyAlignment="0" applyProtection="0">
      <alignment vertical="center"/>
    </xf>
    <xf numFmtId="0" fontId="41" fillId="12" borderId="6" applyNumberFormat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75;&#32769;&#24072;&#30005;&#33041;copy&#65288;2019&#24180;7&#26376;12&#24320;&#22987;&#65289;\&#25307;&#29983;&#35745;&#21010;\&#38498;&#25307;&#29983;&#35745;&#21010;\2022\2022&#25307;&#29983;&#35745;&#21010;\&#38468;&#20214;2.&#21338;&#22763;&#30740;&#31350;&#29983;&#25307;&#29983;&#35745;&#21010;&#21333;&#20301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博士研究生招生计划单位汇总表"/>
      <sheetName val="工作表二招生专业列表及2022年博士专业基础课考试科目选择"/>
      <sheetName val="工作表三局15个计划对应的学科方向"/>
      <sheetName val="项目类别及局学科方向"/>
      <sheetName val="Sheet4"/>
      <sheetName val="Sheet2"/>
      <sheetName val="博士专业基础课考试科目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9"/>
  <sheetViews>
    <sheetView tabSelected="1" zoomScale="115" zoomScaleNormal="115" workbookViewId="0">
      <selection activeCell="E8" sqref="E8"/>
    </sheetView>
  </sheetViews>
  <sheetFormatPr defaultColWidth="9" defaultRowHeight="14.25"/>
  <cols>
    <col min="1" max="1" width="4" style="29" customWidth="1"/>
    <col min="2" max="2" width="9.78333333333333" style="29" customWidth="1"/>
    <col min="3" max="3" width="5.21666666666667" style="29" customWidth="1"/>
    <col min="4" max="4" width="6.63333333333333" style="29" customWidth="1"/>
    <col min="5" max="5" width="29.2583333333333" style="29" customWidth="1"/>
    <col min="6" max="6" width="5.64166666666667" style="29" customWidth="1"/>
    <col min="7" max="7" width="21.9083333333333" style="29" customWidth="1"/>
    <col min="8" max="8" width="18.2583333333333" style="29" customWidth="1"/>
    <col min="9" max="9" width="15.9833333333333" style="29" customWidth="1"/>
    <col min="10" max="10" width="24.1083333333333" style="29" customWidth="1"/>
    <col min="11" max="11" width="15.8666666666667" style="29" customWidth="1"/>
    <col min="12" max="12" width="12.1666666666667" style="29" customWidth="1"/>
    <col min="13" max="13" width="15.325" style="29" customWidth="1"/>
    <col min="14" max="14" width="18" style="29" customWidth="1"/>
    <col min="15" max="15" width="19.25" style="29" customWidth="1"/>
    <col min="16" max="16384" width="9" style="29"/>
  </cols>
  <sheetData>
    <row r="1" ht="13.5" spans="1:2">
      <c r="A1" s="48" t="s">
        <v>0</v>
      </c>
      <c r="B1" s="48"/>
    </row>
    <row r="2" s="26" customFormat="1" ht="28" customHeight="1" spans="1: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="27" customFormat="1" ht="26" customHeight="1" spans="1:15">
      <c r="A3" s="49" t="s">
        <v>2</v>
      </c>
      <c r="B3" s="49"/>
      <c r="C3" s="50"/>
      <c r="D3" s="49"/>
      <c r="E3" s="49"/>
      <c r="F3" s="49"/>
      <c r="G3" s="49"/>
      <c r="H3" s="49"/>
      <c r="I3" s="51"/>
      <c r="J3" s="51"/>
      <c r="K3" s="51"/>
      <c r="L3" s="51"/>
      <c r="M3" s="52" t="s">
        <v>3</v>
      </c>
      <c r="N3" s="52"/>
      <c r="O3" s="52"/>
    </row>
    <row r="4" s="27" customFormat="1" ht="65" customHeight="1" spans="1:15">
      <c r="A4" s="31" t="s">
        <v>4</v>
      </c>
      <c r="B4" s="31" t="s">
        <v>5</v>
      </c>
      <c r="C4" s="31" t="s">
        <v>6</v>
      </c>
      <c r="D4" s="31" t="s">
        <v>7</v>
      </c>
      <c r="E4" s="31" t="s">
        <v>8</v>
      </c>
      <c r="F4" s="31" t="s">
        <v>9</v>
      </c>
      <c r="G4" s="31" t="s">
        <v>10</v>
      </c>
      <c r="H4" s="31"/>
      <c r="I4" s="31"/>
      <c r="J4" s="31" t="s">
        <v>11</v>
      </c>
      <c r="K4" s="31" t="s">
        <v>12</v>
      </c>
      <c r="L4" s="53" t="s">
        <v>13</v>
      </c>
      <c r="M4" s="54"/>
      <c r="N4" s="31" t="s">
        <v>14</v>
      </c>
      <c r="O4" s="32" t="s">
        <v>15</v>
      </c>
    </row>
    <row r="5" s="27" customFormat="1" ht="49" customHeight="1" spans="1:15">
      <c r="A5" s="31"/>
      <c r="B5" s="31"/>
      <c r="C5" s="31"/>
      <c r="D5" s="31"/>
      <c r="E5" s="31"/>
      <c r="F5" s="31"/>
      <c r="G5" s="31" t="s">
        <v>16</v>
      </c>
      <c r="H5" s="31" t="s">
        <v>17</v>
      </c>
      <c r="I5" s="41" t="s">
        <v>18</v>
      </c>
      <c r="J5" s="31"/>
      <c r="K5" s="31"/>
      <c r="L5" s="31" t="s">
        <v>19</v>
      </c>
      <c r="M5" s="31" t="s">
        <v>20</v>
      </c>
      <c r="N5" s="31"/>
      <c r="O5" s="33"/>
    </row>
    <row r="6" s="28" customFormat="1" ht="95" customHeight="1" spans="1:15">
      <c r="A6" s="34" t="s">
        <v>21</v>
      </c>
      <c r="B6" s="34" t="s">
        <v>22</v>
      </c>
      <c r="C6" s="34" t="s">
        <v>23</v>
      </c>
      <c r="D6" s="35">
        <v>197209</v>
      </c>
      <c r="E6" s="34" t="s">
        <v>24</v>
      </c>
      <c r="F6" s="35">
        <v>2008</v>
      </c>
      <c r="G6" s="36" t="s">
        <v>25</v>
      </c>
      <c r="H6" s="42" t="s">
        <v>26</v>
      </c>
      <c r="I6" s="36">
        <v>200</v>
      </c>
      <c r="J6" s="43" t="s">
        <v>27</v>
      </c>
      <c r="K6" s="36" t="s">
        <v>25</v>
      </c>
      <c r="L6" s="34" t="s">
        <v>28</v>
      </c>
      <c r="M6" s="34" t="s">
        <v>29</v>
      </c>
      <c r="N6" s="35" t="s">
        <v>30</v>
      </c>
      <c r="O6" s="46" t="s">
        <v>31</v>
      </c>
    </row>
    <row r="7" s="27" customFormat="1" ht="28" customHeight="1" spans="1:15">
      <c r="A7" s="37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7"/>
      <c r="O7" s="38"/>
    </row>
    <row r="8" s="27" customFormat="1" ht="28" customHeight="1" spans="1:1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7"/>
      <c r="O8" s="38"/>
    </row>
    <row r="9" s="27" customFormat="1" ht="28" customHeight="1" spans="1:15">
      <c r="A9" s="37">
        <v>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7"/>
      <c r="O9" s="38"/>
    </row>
    <row r="10" s="27" customFormat="1" ht="28" customHeight="1" spans="1:15">
      <c r="A10" s="37">
        <v>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7"/>
      <c r="O10" s="38"/>
    </row>
    <row r="11" s="27" customFormat="1" ht="28" customHeight="1" spans="1:15">
      <c r="A11" s="37">
        <v>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7"/>
      <c r="O11" s="38"/>
    </row>
    <row r="12" s="27" customFormat="1" ht="28" customHeight="1" spans="1:15">
      <c r="A12" s="37">
        <v>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5"/>
      <c r="O12" s="38"/>
    </row>
    <row r="13" s="27" customFormat="1" ht="28" customHeight="1" spans="1:15">
      <c r="A13" s="37">
        <v>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  <c r="O13" s="38"/>
    </row>
    <row r="14" s="27" customFormat="1" ht="28" customHeight="1" spans="1:15">
      <c r="A14" s="37">
        <v>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  <c r="O14" s="38"/>
    </row>
    <row r="15" s="27" customFormat="1" ht="28" customHeight="1" spans="1:15">
      <c r="A15" s="37">
        <v>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  <c r="O15" s="38"/>
    </row>
    <row r="16" s="27" customFormat="1" ht="28" customHeight="1" spans="1:15">
      <c r="A16" s="37">
        <v>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  <c r="O16" s="38"/>
    </row>
    <row r="17" s="27" customFormat="1" ht="28" customHeight="1" spans="1:15">
      <c r="A17" s="37">
        <v>10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="27" customFormat="1" ht="28" customHeight="1" spans="1:15">
      <c r="A18" s="37">
        <v>11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="27" customFormat="1" ht="12" spans="1:15">
      <c r="A19" s="37">
        <v>12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="27" customFormat="1" ht="12" spans="1:15">
      <c r="A20" s="37">
        <v>13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="27" customFormat="1" ht="12" spans="1:15">
      <c r="A21" s="37">
        <v>14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="27" customFormat="1" ht="12" spans="1:15">
      <c r="A22" s="37">
        <v>15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="27" customFormat="1" ht="12" spans="1:15">
      <c r="A23" s="37">
        <v>16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="27" customFormat="1" ht="12" spans="1:15">
      <c r="A24" s="37">
        <v>17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="27" customFormat="1" ht="12" spans="1:15">
      <c r="A25" s="37">
        <v>18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27" customFormat="1" ht="12" spans="1:15">
      <c r="A26" s="37">
        <v>19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="27" customFormat="1" ht="12" spans="1:15">
      <c r="A27" s="37">
        <v>20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="27" customFormat="1" ht="12" spans="1:15">
      <c r="A28" s="37">
        <v>21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="27" customFormat="1" ht="12" spans="1:15">
      <c r="A29" s="37">
        <v>22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="27" customFormat="1" ht="12" spans="1:15">
      <c r="A30" s="37">
        <v>23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="27" customFormat="1" ht="12" spans="1:15">
      <c r="A31" s="37">
        <v>24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="27" customFormat="1" ht="12" spans="1:15">
      <c r="A32" s="37">
        <v>25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="27" customFormat="1" ht="12" spans="1:15">
      <c r="A33" s="37">
        <v>26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="27" customFormat="1" ht="12" spans="1:15">
      <c r="A34" s="37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="27" customFormat="1" ht="12" spans="1:15">
      <c r="A35" s="37">
        <v>28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="27" customFormat="1" ht="12" spans="1:15">
      <c r="A36" s="37">
        <v>29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="27" customFormat="1" ht="12" spans="1:15">
      <c r="A37" s="37">
        <v>30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="27" customFormat="1" ht="12" spans="1:15">
      <c r="A38" s="37">
        <v>31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="27" customFormat="1" ht="12" spans="1:15">
      <c r="A39" s="37">
        <v>32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="27" customFormat="1" ht="12" spans="1:15">
      <c r="A40" s="37">
        <v>33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="27" customFormat="1" ht="12" spans="1:15">
      <c r="A41" s="37">
        <v>34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="27" customFormat="1" ht="12" spans="1:15">
      <c r="A42" s="37">
        <v>35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="27" customFormat="1" ht="12" spans="1:15">
      <c r="A43" s="37">
        <v>36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="27" customFormat="1" ht="12" spans="1:15">
      <c r="A44" s="37">
        <v>37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="27" customFormat="1" ht="12" spans="1:15">
      <c r="A45" s="37">
        <v>38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="27" customFormat="1" ht="12" spans="1:15">
      <c r="A46" s="37">
        <v>39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="27" customFormat="1" ht="12" spans="1:15">
      <c r="A47" s="37">
        <v>40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="27" customFormat="1" ht="12" spans="1:15">
      <c r="A48" s="37">
        <v>41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="27" customFormat="1" ht="12" spans="1:15">
      <c r="A49" s="37">
        <v>42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="27" customFormat="1" ht="12" spans="1:15">
      <c r="A50" s="37">
        <v>43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="27" customFormat="1" ht="12" spans="1:15">
      <c r="A51" s="37">
        <v>44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="27" customFormat="1" ht="12" spans="1:15">
      <c r="A52" s="37">
        <v>45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="27" customFormat="1" ht="12" spans="1:15">
      <c r="A53" s="37">
        <v>46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="27" customFormat="1" ht="12" spans="1:15">
      <c r="A54" s="37">
        <v>47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="27" customFormat="1" ht="12" spans="1:15">
      <c r="A55" s="37">
        <v>48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="27" customFormat="1" ht="12" spans="1:15">
      <c r="A56" s="37">
        <v>49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="27" customFormat="1" ht="12" spans="1:15">
      <c r="A57" s="37">
        <v>50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="27" customFormat="1" ht="12" spans="1:15">
      <c r="A58" s="37">
        <v>51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="27" customFormat="1" ht="12" spans="1:15">
      <c r="A59" s="37">
        <v>52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="27" customFormat="1" ht="12" spans="1:15">
      <c r="A60" s="37">
        <v>53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="27" customFormat="1" ht="12" spans="1:15">
      <c r="A61" s="37">
        <v>54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="27" customFormat="1" ht="12" spans="1:15">
      <c r="A62" s="37">
        <v>55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="27" customFormat="1" ht="12" spans="1:15">
      <c r="A63" s="37">
        <v>56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="27" customFormat="1" ht="12" spans="1:15">
      <c r="A64" s="37">
        <v>57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="27" customFormat="1" ht="12" spans="1:15">
      <c r="A65" s="37">
        <v>58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="27" customFormat="1" ht="12" spans="1:15">
      <c r="A66" s="37">
        <v>59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</row>
    <row r="67" s="27" customFormat="1" ht="12" spans="1:15">
      <c r="A67" s="37">
        <v>60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="27" customFormat="1" ht="12" spans="1:15">
      <c r="A68" s="37">
        <v>61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="27" customFormat="1" ht="12" spans="1:15">
      <c r="A69" s="37">
        <v>62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</row>
    <row r="70" s="27" customFormat="1" ht="12" spans="1:15">
      <c r="A70" s="37">
        <v>63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="27" customFormat="1" ht="12" spans="1:15">
      <c r="A71" s="37">
        <v>64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="27" customFormat="1" ht="12" spans="1:15">
      <c r="A72" s="37">
        <v>65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</row>
    <row r="73" s="27" customFormat="1" ht="12" spans="1:15">
      <c r="A73" s="37">
        <v>66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1:1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</row>
    <row r="75" spans="1:1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</row>
    <row r="76" spans="1:1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</row>
    <row r="77" spans="1:1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</row>
    <row r="78" spans="1:1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</row>
    <row r="79" spans="1:1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</row>
    <row r="80" spans="1:1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</row>
    <row r="81" spans="1:1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1:1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</row>
    <row r="83" spans="1:1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</row>
    <row r="84" spans="1:1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</row>
    <row r="85" spans="1:1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</row>
    <row r="86" spans="1:1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</row>
    <row r="87" spans="1:1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</row>
    <row r="88" spans="1:1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</row>
    <row r="89" spans="1:1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</row>
    <row r="90" spans="1:1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</row>
    <row r="91" spans="1:1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</row>
    <row r="92" spans="1:1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</row>
    <row r="93" spans="1:1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</row>
    <row r="94" spans="1:1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</row>
    <row r="95" spans="1:1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</row>
    <row r="96" spans="1:1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</row>
    <row r="97" spans="1:1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</row>
    <row r="98" spans="1:1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</row>
    <row r="99" spans="1:1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</row>
  </sheetData>
  <mergeCells count="16">
    <mergeCell ref="A1:B1"/>
    <mergeCell ref="A2:O2"/>
    <mergeCell ref="A3:H3"/>
    <mergeCell ref="M3:O3"/>
    <mergeCell ref="G4:I4"/>
    <mergeCell ref="L4:M4"/>
    <mergeCell ref="A4:A5"/>
    <mergeCell ref="B4:B5"/>
    <mergeCell ref="C4:C5"/>
    <mergeCell ref="D4:D5"/>
    <mergeCell ref="E4:E5"/>
    <mergeCell ref="F4:F5"/>
    <mergeCell ref="J4:J5"/>
    <mergeCell ref="K4:K5"/>
    <mergeCell ref="N4:N5"/>
    <mergeCell ref="O4:O5"/>
  </mergeCells>
  <dataValidations count="9">
    <dataValidation type="list" allowBlank="1" showInputMessage="1" showErrorMessage="1" sqref="E6">
      <formula1>"正高（包括研究员、教授级高级工程师、正高级高级工程师、教授）,副高（括副研究员、高级工程师）"</formula1>
    </dataValidation>
    <dataValidation type="list" allowBlank="1" showInputMessage="1" showErrorMessage="1" sqref="C2 C8 C4:C7 C9:C1048576">
      <formula1>"男,女"</formula1>
    </dataValidation>
    <dataValidation type="list" allowBlank="1" showInputMessage="1" showErrorMessage="1" sqref="E2 E7 E8 E9:E1048576">
      <formula1>"正高（包括研究员、教授级（正高级）高级工程师、教授）,副高（括副研究员、高级工程师）,中级（包括助理研究员、工程师）"</formula1>
    </dataValidation>
    <dataValidation type="list" allowBlank="1" showInputMessage="1" showErrorMessage="1" sqref="H2 H8 H4:H7 H9:H1048576">
      <formula1>项目类别!$D$1:$D$9</formula1>
    </dataValidation>
    <dataValidation type="list" allowBlank="1" showInputMessage="1" showErrorMessage="1" sqref="O2 O8 O6:O7 O9:O1048576">
      <formula1>Sheet2!$C$1:$C$30</formula1>
    </dataValidation>
    <dataValidation type="list" allowBlank="1" showInputMessage="1" showErrorMessage="1" sqref="D3">
      <formula1>"正高（包括研究员、教授级高工、正高级高级工程师、教授）,副高（副研究员、高级工程师）,中级（助理研究员、工程师）"</formula1>
    </dataValidation>
    <dataValidation type="list" allowBlank="1" showInputMessage="1" showErrorMessage="1" sqref="L$1:L$1048576">
      <formula1>Sheet1!$A$1:$A$19</formula1>
    </dataValidation>
    <dataValidation type="list" allowBlank="1" showInputMessage="1" showErrorMessage="1" sqref="G3 K3">
      <formula1>[1]项目类别及局学科方向!#REF!</formula1>
    </dataValidation>
    <dataValidation type="list" allowBlank="1" showInputMessage="1" showErrorMessage="1" sqref="N$1:N$1048576">
      <formula1>局学科方向!$A$1:$A$50</formula1>
    </dataValidation>
  </dataValidations>
  <pageMargins left="0.75" right="0.75" top="1" bottom="1" header="0.5" footer="0.5"/>
  <pageSetup paperSize="8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"/>
  <sheetViews>
    <sheetView zoomScale="85" zoomScaleNormal="85" topLeftCell="I1" workbookViewId="0">
      <selection activeCell="N6" sqref="N6"/>
    </sheetView>
  </sheetViews>
  <sheetFormatPr defaultColWidth="9" defaultRowHeight="14.25"/>
  <cols>
    <col min="1" max="1" width="4" style="29" customWidth="1"/>
    <col min="2" max="5" width="10.25" style="29" customWidth="1"/>
    <col min="6" max="6" width="29.2583333333333" style="29" customWidth="1"/>
    <col min="7" max="7" width="12.35" style="29" customWidth="1"/>
    <col min="8" max="8" width="21.9083333333333" style="29" customWidth="1"/>
    <col min="9" max="9" width="18.2583333333333" style="29" customWidth="1"/>
    <col min="10" max="10" width="20.725" style="29" customWidth="1"/>
    <col min="11" max="11" width="24.1083333333333" style="29" customWidth="1"/>
    <col min="12" max="12" width="13.775" style="29" customWidth="1"/>
    <col min="13" max="13" width="19.2583333333333" style="29" customWidth="1"/>
    <col min="14" max="14" width="17.7833333333333" style="29" customWidth="1"/>
    <col min="15" max="15" width="30.2833333333333" style="29" customWidth="1"/>
    <col min="16" max="16" width="18" style="29" customWidth="1"/>
    <col min="17" max="17" width="19.25" style="29" customWidth="1"/>
    <col min="18" max="19" width="13.9666666666667" style="29" customWidth="1"/>
    <col min="20" max="16379" width="9" style="29"/>
  </cols>
  <sheetData>
    <row r="1" s="26" customFormat="1" ht="45" customHeight="1" spans="1:20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="27" customFormat="1" ht="65" customHeight="1" spans="1:20">
      <c r="A2" s="31" t="s">
        <v>4</v>
      </c>
      <c r="B2" s="31" t="s">
        <v>5</v>
      </c>
      <c r="C2" s="31" t="s">
        <v>6</v>
      </c>
      <c r="D2" s="31" t="s">
        <v>7</v>
      </c>
      <c r="E2" s="32" t="s">
        <v>33</v>
      </c>
      <c r="F2" s="31" t="s">
        <v>8</v>
      </c>
      <c r="G2" s="31" t="s">
        <v>9</v>
      </c>
      <c r="H2" s="31" t="s">
        <v>10</v>
      </c>
      <c r="I2" s="31"/>
      <c r="J2" s="31"/>
      <c r="K2" s="31" t="s">
        <v>11</v>
      </c>
      <c r="L2" s="31" t="s">
        <v>12</v>
      </c>
      <c r="M2" s="39" t="s">
        <v>34</v>
      </c>
      <c r="N2" s="40"/>
      <c r="O2" s="40"/>
      <c r="P2" s="31" t="s">
        <v>14</v>
      </c>
      <c r="Q2" s="32" t="s">
        <v>35</v>
      </c>
      <c r="R2" s="32" t="s">
        <v>36</v>
      </c>
      <c r="S2" s="44" t="s">
        <v>37</v>
      </c>
      <c r="T2" s="41" t="s">
        <v>38</v>
      </c>
    </row>
    <row r="3" s="27" customFormat="1" ht="49" customHeight="1" spans="1:20">
      <c r="A3" s="31"/>
      <c r="B3" s="31"/>
      <c r="C3" s="31"/>
      <c r="D3" s="31"/>
      <c r="E3" s="33"/>
      <c r="F3" s="31"/>
      <c r="G3" s="31"/>
      <c r="H3" s="31" t="s">
        <v>16</v>
      </c>
      <c r="I3" s="31" t="s">
        <v>17</v>
      </c>
      <c r="J3" s="41" t="s">
        <v>39</v>
      </c>
      <c r="K3" s="31"/>
      <c r="L3" s="31"/>
      <c r="M3" s="31" t="s">
        <v>40</v>
      </c>
      <c r="N3" s="31" t="s">
        <v>41</v>
      </c>
      <c r="O3" s="31" t="s">
        <v>42</v>
      </c>
      <c r="P3" s="31"/>
      <c r="Q3" s="33"/>
      <c r="R3" s="33"/>
      <c r="S3" s="45"/>
      <c r="T3" s="41"/>
    </row>
    <row r="4" s="28" customFormat="1" ht="95" customHeight="1" spans="1:20">
      <c r="A4" s="34" t="s">
        <v>21</v>
      </c>
      <c r="B4" s="34" t="s">
        <v>22</v>
      </c>
      <c r="C4" s="34" t="s">
        <v>23</v>
      </c>
      <c r="D4" s="35">
        <v>1972.09</v>
      </c>
      <c r="E4" s="34" t="s">
        <v>43</v>
      </c>
      <c r="F4" s="34" t="s">
        <v>24</v>
      </c>
      <c r="G4" s="35">
        <v>2008</v>
      </c>
      <c r="H4" s="36" t="s">
        <v>25</v>
      </c>
      <c r="I4" s="42" t="s">
        <v>26</v>
      </c>
      <c r="J4" s="36">
        <v>200</v>
      </c>
      <c r="K4" s="43" t="s">
        <v>44</v>
      </c>
      <c r="L4" s="36"/>
      <c r="M4" s="36"/>
      <c r="N4" s="42" t="s">
        <v>45</v>
      </c>
      <c r="O4" s="34"/>
      <c r="P4" s="35"/>
      <c r="Q4" s="46"/>
      <c r="R4" s="46"/>
      <c r="S4" s="46"/>
      <c r="T4" s="46"/>
    </row>
    <row r="5" s="27" customFormat="1" ht="28" customHeight="1" spans="1:20">
      <c r="A5" s="37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7"/>
      <c r="Q5" s="38"/>
      <c r="R5" s="38"/>
      <c r="S5" s="38"/>
      <c r="T5" s="38"/>
    </row>
    <row r="6" s="27" customFormat="1" ht="28" customHeight="1" spans="1:20">
      <c r="A6" s="37">
        <v>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7"/>
      <c r="Q6" s="38"/>
      <c r="R6" s="38"/>
      <c r="S6" s="38"/>
      <c r="T6" s="38"/>
    </row>
    <row r="7" s="27" customFormat="1" ht="28" customHeight="1" spans="1:20">
      <c r="A7" s="37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7"/>
      <c r="Q7" s="38"/>
      <c r="R7" s="38"/>
      <c r="S7" s="38"/>
      <c r="T7" s="38"/>
    </row>
    <row r="8" s="27" customFormat="1" ht="28" customHeight="1" spans="1:20">
      <c r="A8" s="37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7"/>
      <c r="Q8" s="38"/>
      <c r="R8" s="38"/>
      <c r="S8" s="38"/>
      <c r="T8" s="38"/>
    </row>
    <row r="9" s="27" customFormat="1" ht="28" customHeight="1" spans="1:20">
      <c r="A9" s="37">
        <v>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5"/>
      <c r="Q9" s="38"/>
      <c r="R9" s="38"/>
      <c r="S9" s="38"/>
      <c r="T9" s="38"/>
    </row>
    <row r="10" s="27" customFormat="1" ht="28" customHeight="1" spans="1:20">
      <c r="A10" s="37">
        <v>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7"/>
      <c r="Q10" s="38"/>
      <c r="R10" s="38"/>
      <c r="S10" s="38"/>
      <c r="T10" s="38"/>
    </row>
    <row r="11" s="27" customFormat="1" ht="28" customHeight="1" spans="1:20">
      <c r="A11" s="37">
        <v>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7"/>
      <c r="Q11" s="38"/>
      <c r="R11" s="38"/>
      <c r="S11" s="38"/>
      <c r="T11" s="38"/>
    </row>
    <row r="12" s="27" customFormat="1" ht="28" customHeight="1" spans="1:20">
      <c r="A12" s="37">
        <v>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7"/>
      <c r="Q12" s="38"/>
      <c r="R12" s="38"/>
      <c r="S12" s="38"/>
      <c r="T12" s="38"/>
    </row>
    <row r="13" s="27" customFormat="1" ht="28" customHeight="1" spans="1:20">
      <c r="A13" s="37">
        <v>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7"/>
      <c r="Q13" s="38"/>
      <c r="R13" s="38"/>
      <c r="S13" s="38"/>
      <c r="T13" s="38"/>
    </row>
    <row r="14" s="27" customFormat="1" ht="28" customHeight="1" spans="1:20">
      <c r="A14" s="37">
        <v>10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="27" customFormat="1" ht="28" customHeight="1" spans="1:20">
      <c r="A15" s="37">
        <v>11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="27" customFormat="1" ht="12" spans="1:20">
      <c r="A16" s="37">
        <v>12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="27" customFormat="1" ht="12" spans="1:20">
      <c r="A17" s="37">
        <v>13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="27" customFormat="1" ht="12" spans="1:20">
      <c r="A18" s="37">
        <v>14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="27" customFormat="1" ht="12" spans="1:20">
      <c r="A19" s="37">
        <v>15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="27" customFormat="1" ht="12" spans="1:20">
      <c r="A20" s="37">
        <v>16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="27" customFormat="1" ht="12" spans="1:20">
      <c r="A21" s="37">
        <v>17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="27" customFormat="1" ht="12" spans="1:20">
      <c r="A22" s="37">
        <v>18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="27" customFormat="1" ht="12" spans="1:20">
      <c r="A23" s="37">
        <v>19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="27" customFormat="1" ht="12" spans="1:20">
      <c r="A24" s="37">
        <v>20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="27" customFormat="1" ht="12" spans="1:20">
      <c r="A25" s="37">
        <v>21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="27" customFormat="1" ht="12" spans="1:20">
      <c r="A26" s="37">
        <v>22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="27" customFormat="1" ht="12" spans="1:20">
      <c r="A27" s="37">
        <v>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="27" customFormat="1" ht="12" spans="1:20">
      <c r="A28" s="37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="27" customFormat="1" ht="12" spans="1:20">
      <c r="A29" s="37">
        <v>25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="27" customFormat="1" ht="12" spans="1:20">
      <c r="A30" s="37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="27" customFormat="1" ht="12" spans="1:20">
      <c r="A31" s="37">
        <v>27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="27" customFormat="1" ht="12" spans="1:20">
      <c r="A32" s="37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="27" customFormat="1" ht="12" spans="1:20">
      <c r="A33" s="37">
        <v>29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="27" customFormat="1" ht="12" spans="1:20">
      <c r="A34" s="37">
        <v>30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="27" customFormat="1" ht="12" spans="1:20">
      <c r="A35" s="37">
        <v>31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="27" customFormat="1" ht="12" spans="1:20">
      <c r="A36" s="37">
        <v>32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="27" customFormat="1" ht="12" spans="1:20">
      <c r="A37" s="37">
        <v>33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="27" customFormat="1" ht="12" spans="1:20">
      <c r="A38" s="37">
        <v>34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="27" customFormat="1" ht="12" spans="1:20">
      <c r="A39" s="37">
        <v>35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="27" customFormat="1" ht="12" spans="1:20">
      <c r="A40" s="37">
        <v>36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="27" customFormat="1" ht="12" spans="1:20">
      <c r="A41" s="37">
        <v>37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="27" customFormat="1" ht="12" spans="1:20">
      <c r="A42" s="37">
        <v>38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="27" customFormat="1" ht="12" spans="1:20">
      <c r="A43" s="37">
        <v>39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="27" customFormat="1" ht="12" spans="1:20">
      <c r="A44" s="37">
        <v>40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="27" customFormat="1" ht="12" spans="1:20">
      <c r="A45" s="37">
        <v>41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="27" customFormat="1" ht="12" spans="1:20">
      <c r="A46" s="37">
        <v>42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="27" customFormat="1" ht="12" spans="1:20">
      <c r="A47" s="37">
        <v>43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="27" customFormat="1" ht="12" spans="1:20">
      <c r="A48" s="37">
        <v>44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="27" customFormat="1" ht="12" spans="1:20">
      <c r="A49" s="37">
        <v>45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="27" customFormat="1" ht="12" spans="1:20">
      <c r="A50" s="37">
        <v>46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="27" customFormat="1" ht="12" spans="1:20">
      <c r="A51" s="37">
        <v>47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="27" customFormat="1" ht="12" spans="1:20">
      <c r="A52" s="37">
        <v>48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="27" customFormat="1" ht="12" spans="1:20">
      <c r="A53" s="37">
        <v>49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="27" customFormat="1" ht="12" spans="1:20">
      <c r="A54" s="37">
        <v>50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="27" customFormat="1" ht="12" spans="1:20">
      <c r="A55" s="37">
        <v>51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="27" customFormat="1" ht="12" spans="1:20">
      <c r="A56" s="37">
        <v>52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="27" customFormat="1" ht="12" spans="1:20">
      <c r="A57" s="37">
        <v>53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="27" customFormat="1" ht="12" spans="1:20">
      <c r="A58" s="37">
        <v>54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="27" customFormat="1" ht="12" spans="1:20">
      <c r="A59" s="37">
        <v>55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="27" customFormat="1" ht="12" spans="1:20">
      <c r="A60" s="37">
        <v>56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="27" customFormat="1" ht="12" spans="1:20">
      <c r="A61" s="37">
        <v>57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="27" customFormat="1" ht="12" spans="1:20">
      <c r="A62" s="37">
        <v>58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="27" customFormat="1" ht="12" spans="1:20">
      <c r="A63" s="37">
        <v>59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="27" customFormat="1" ht="12" spans="1:20">
      <c r="A64" s="37">
        <v>60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="27" customFormat="1" ht="12" spans="1:20">
      <c r="A65" s="37">
        <v>61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="27" customFormat="1" ht="12" spans="1:20">
      <c r="A66" s="37">
        <v>62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="27" customFormat="1" ht="12" spans="1:20">
      <c r="A67" s="37">
        <v>63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="27" customFormat="1" ht="12" spans="1:20">
      <c r="A68" s="37">
        <v>64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="27" customFormat="1" ht="12" spans="1:20">
      <c r="A69" s="37">
        <v>65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="27" customFormat="1" ht="12" spans="1:20">
      <c r="A70" s="37">
        <v>66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="29" customFormat="1" spans="1:20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="29" customFormat="1" spans="1:20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</row>
    <row r="73" s="29" customFormat="1" spans="1:20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</row>
    <row r="74" s="29" customFormat="1" spans="1:20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</row>
    <row r="75" s="29" customFormat="1" spans="1:20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="29" customFormat="1" spans="1:20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</row>
    <row r="77" s="29" customFormat="1" spans="1:20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8" s="29" customFormat="1" spans="1:20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</row>
    <row r="79" s="29" customFormat="1" spans="1:20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</row>
    <row r="80" s="29" customFormat="1" spans="1:20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</row>
    <row r="81" s="29" customFormat="1" spans="1:20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</row>
    <row r="82" s="29" customFormat="1" spans="1:20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</row>
    <row r="83" s="29" customFormat="1" spans="1:20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</row>
    <row r="84" s="29" customFormat="1" spans="1:20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="29" customFormat="1" spans="1:20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</row>
    <row r="86" s="29" customFormat="1" spans="1:20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</row>
    <row r="87" s="29" customFormat="1" spans="1:20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</row>
    <row r="88" s="29" customFormat="1" spans="1:20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</row>
    <row r="89" s="29" customFormat="1" spans="1:20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</row>
    <row r="90" s="29" customFormat="1" spans="1:20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="29" customFormat="1" spans="1:20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</row>
    <row r="92" s="29" customFormat="1" spans="1:20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="29" customFormat="1" spans="1:20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="29" customFormat="1" spans="1:20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="29" customFormat="1" spans="1:20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="29" customFormat="1" spans="1:20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</sheetData>
  <mergeCells count="17">
    <mergeCell ref="A1:T1"/>
    <mergeCell ref="H2:J2"/>
    <mergeCell ref="M2:O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P2:P3"/>
    <mergeCell ref="Q2:Q3"/>
    <mergeCell ref="R2:R3"/>
    <mergeCell ref="S2:S3"/>
    <mergeCell ref="T2:T3"/>
  </mergeCells>
  <dataValidations count="8">
    <dataValidation type="list" allowBlank="1" showInputMessage="1" showErrorMessage="1" sqref="F4">
      <formula1>"正高（包括研究员、教授级高级工程师、正高级高级工程师、教授）,副高（括副研究员、高级工程师）,中级（包括助理研究员、工程师）"</formula1>
    </dataValidation>
    <dataValidation type="list" allowBlank="1" showInputMessage="1" showErrorMessage="1" sqref="F1 F5:F1048576">
      <formula1>"正高（包括研究员、教授级（正高级）高级工程师、教授）,副高（括副研究员、高级工程师）,中级（包括助理研究员、工程师）"</formula1>
    </dataValidation>
    <dataValidation type="list" allowBlank="1" showInputMessage="1" showErrorMessage="1" sqref="Q1 R1 S1 Q4:Q1048576 R4:R1048576 S4:S1048576">
      <formula1>Sheet2!$C$1:$C$30</formula1>
    </dataValidation>
    <dataValidation type="list" allowBlank="1" showInputMessage="1" showErrorMessage="1" sqref="C$1:C$1048576">
      <formula1>"男,女"</formula1>
    </dataValidation>
    <dataValidation type="list" allowBlank="1" showInputMessage="1" showErrorMessage="1" sqref="T1 T4:T1048576">
      <formula1>"是,否"</formula1>
    </dataValidation>
    <dataValidation type="list" allowBlank="1" showInputMessage="1" showErrorMessage="1" sqref="I$1:I$1048576">
      <formula1>项目类别!$D$1:$D$9</formula1>
    </dataValidation>
    <dataValidation type="list" allowBlank="1" showInputMessage="1" showErrorMessage="1" sqref="M1:M2 M4:M1048576">
      <formula1>Sheet2!$E$1:$E$12</formula1>
    </dataValidation>
    <dataValidation type="list" allowBlank="1" showInputMessage="1" showErrorMessage="1" sqref="P4:P8 P9:P13">
      <formula1>局学科方向!$Q$1:$Q$38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zoomScale="130" zoomScaleNormal="130" topLeftCell="D17" workbookViewId="0">
      <selection activeCell="E12" sqref="E12"/>
    </sheetView>
  </sheetViews>
  <sheetFormatPr defaultColWidth="9" defaultRowHeight="13.5"/>
  <cols>
    <col min="1" max="1" width="12.75" style="10" customWidth="1"/>
    <col min="2" max="2" width="21.1333333333333" style="10" customWidth="1"/>
    <col min="3" max="3" width="36.7583333333333" style="10" customWidth="1"/>
    <col min="4" max="4" width="40.75" style="10" customWidth="1"/>
    <col min="5" max="5" width="30.3833333333333" style="10" customWidth="1"/>
    <col min="6" max="6" width="20" style="10" customWidth="1"/>
    <col min="7" max="7" width="25.9666666666667" style="10" customWidth="1"/>
    <col min="8" max="8" width="24.7166666666667" style="10" customWidth="1"/>
    <col min="9" max="9" width="13.5" style="10" customWidth="1"/>
    <col min="10" max="10" width="17.5" style="10" customWidth="1"/>
    <col min="11" max="12" width="12.75" style="10" customWidth="1"/>
    <col min="13" max="16384" width="9" style="10"/>
  </cols>
  <sheetData>
    <row r="1" ht="12" customHeight="1" spans="1:10">
      <c r="A1" s="55" t="s">
        <v>46</v>
      </c>
      <c r="B1" s="14" t="s">
        <v>47</v>
      </c>
      <c r="C1" s="10" t="str">
        <f>A1&amp;B1</f>
        <v>070302分析化学</v>
      </c>
      <c r="D1" s="22" t="s">
        <v>48</v>
      </c>
      <c r="E1" s="55" t="s">
        <v>46</v>
      </c>
      <c r="F1" s="14" t="s">
        <v>47</v>
      </c>
      <c r="G1" s="23" t="str">
        <f>E1&amp;F1</f>
        <v>070302分析化学</v>
      </c>
      <c r="H1" s="23" t="s">
        <v>49</v>
      </c>
      <c r="I1" s="14"/>
      <c r="J1" s="15"/>
    </row>
    <row r="2" ht="12" customHeight="1" spans="1:10">
      <c r="A2" s="55" t="s">
        <v>50</v>
      </c>
      <c r="B2" s="14" t="s">
        <v>51</v>
      </c>
      <c r="C2" s="10" t="str">
        <f t="shared" ref="C2:C12" si="0">A2&amp;B2</f>
        <v>070801固体地球物理学</v>
      </c>
      <c r="D2" s="22" t="s">
        <v>52</v>
      </c>
      <c r="E2" s="55" t="s">
        <v>50</v>
      </c>
      <c r="F2" s="14" t="s">
        <v>51</v>
      </c>
      <c r="G2" s="23" t="str">
        <f t="shared" ref="G2:G12" si="1">E2&amp;F2</f>
        <v>070801固体地球物理学</v>
      </c>
      <c r="H2" s="23" t="s">
        <v>53</v>
      </c>
      <c r="I2" s="14"/>
      <c r="J2" s="14"/>
    </row>
    <row r="3" ht="12" customHeight="1" spans="1:10">
      <c r="A3" s="55" t="s">
        <v>54</v>
      </c>
      <c r="B3" s="14" t="s">
        <v>55</v>
      </c>
      <c r="C3" s="10" t="str">
        <f t="shared" si="0"/>
        <v>070901矿物学、岩石学、矿床学</v>
      </c>
      <c r="D3" s="22" t="s">
        <v>26</v>
      </c>
      <c r="E3" s="55" t="s">
        <v>54</v>
      </c>
      <c r="F3" s="14" t="s">
        <v>55</v>
      </c>
      <c r="G3" s="23" t="str">
        <f t="shared" si="1"/>
        <v>070901矿物学、岩石学、矿床学</v>
      </c>
      <c r="H3" s="23" t="s">
        <v>56</v>
      </c>
      <c r="I3" s="15"/>
      <c r="J3" s="15"/>
    </row>
    <row r="4" ht="12" customHeight="1" spans="1:10">
      <c r="A4" s="55" t="s">
        <v>57</v>
      </c>
      <c r="B4" s="14" t="s">
        <v>58</v>
      </c>
      <c r="C4" s="10" t="str">
        <f t="shared" si="0"/>
        <v>070902地球化学</v>
      </c>
      <c r="D4" s="22" t="s">
        <v>59</v>
      </c>
      <c r="E4" s="55" t="s">
        <v>57</v>
      </c>
      <c r="F4" s="14" t="s">
        <v>58</v>
      </c>
      <c r="G4" s="23" t="str">
        <f t="shared" si="1"/>
        <v>070902地球化学</v>
      </c>
      <c r="H4" s="23" t="s">
        <v>60</v>
      </c>
      <c r="I4" s="15"/>
      <c r="J4" s="15"/>
    </row>
    <row r="5" ht="12" customHeight="1" spans="1:10">
      <c r="A5" s="55" t="s">
        <v>61</v>
      </c>
      <c r="B5" s="14" t="s">
        <v>62</v>
      </c>
      <c r="C5" s="10" t="str">
        <f t="shared" si="0"/>
        <v>070903古生物学与地层学</v>
      </c>
      <c r="D5" s="22" t="s">
        <v>63</v>
      </c>
      <c r="E5" s="55" t="s">
        <v>61</v>
      </c>
      <c r="F5" s="14" t="s">
        <v>62</v>
      </c>
      <c r="G5" s="23" t="str">
        <f t="shared" si="1"/>
        <v>070903古生物学与地层学</v>
      </c>
      <c r="H5" s="23" t="s">
        <v>64</v>
      </c>
      <c r="I5" s="15"/>
      <c r="J5" s="15"/>
    </row>
    <row r="6" ht="12" customHeight="1" spans="1:10">
      <c r="A6" s="55" t="s">
        <v>65</v>
      </c>
      <c r="B6" s="14" t="s">
        <v>66</v>
      </c>
      <c r="C6" s="10" t="str">
        <f t="shared" si="0"/>
        <v>070904构造地质学</v>
      </c>
      <c r="D6" s="22" t="s">
        <v>67</v>
      </c>
      <c r="E6" s="55" t="s">
        <v>65</v>
      </c>
      <c r="F6" s="14" t="s">
        <v>66</v>
      </c>
      <c r="G6" s="23" t="str">
        <f t="shared" si="1"/>
        <v>070904构造地质学</v>
      </c>
      <c r="H6" s="23" t="s">
        <v>68</v>
      </c>
      <c r="I6" s="15"/>
      <c r="J6" s="15"/>
    </row>
    <row r="7" ht="12" customHeight="1" spans="1:10">
      <c r="A7" s="55" t="s">
        <v>69</v>
      </c>
      <c r="B7" s="14" t="s">
        <v>70</v>
      </c>
      <c r="C7" s="10" t="str">
        <f t="shared" si="0"/>
        <v>070905第四纪地质学</v>
      </c>
      <c r="D7" s="22" t="s">
        <v>71</v>
      </c>
      <c r="E7" s="55" t="s">
        <v>69</v>
      </c>
      <c r="F7" s="14" t="s">
        <v>70</v>
      </c>
      <c r="G7" s="23" t="str">
        <f t="shared" si="1"/>
        <v>070905第四纪地质学</v>
      </c>
      <c r="H7" s="23" t="s">
        <v>72</v>
      </c>
      <c r="I7" s="14"/>
      <c r="J7" s="15"/>
    </row>
    <row r="8" ht="12" customHeight="1" spans="3:10">
      <c r="C8" s="10" t="str">
        <f t="shared" si="0"/>
        <v/>
      </c>
      <c r="D8" s="22" t="s">
        <v>73</v>
      </c>
      <c r="E8" s="55" t="s">
        <v>74</v>
      </c>
      <c r="F8" s="14" t="s">
        <v>75</v>
      </c>
      <c r="G8" s="23" t="str">
        <f t="shared" si="1"/>
        <v>081801矿产普查与勘探</v>
      </c>
      <c r="H8" s="23" t="s">
        <v>28</v>
      </c>
      <c r="I8" s="15"/>
      <c r="J8" s="15"/>
    </row>
    <row r="9" ht="12" customHeight="1" spans="1:10">
      <c r="A9" s="55" t="s">
        <v>74</v>
      </c>
      <c r="B9" s="14" t="s">
        <v>75</v>
      </c>
      <c r="C9" s="10" t="str">
        <f t="shared" si="0"/>
        <v>081801矿产普查与勘探</v>
      </c>
      <c r="D9" s="22" t="s">
        <v>76</v>
      </c>
      <c r="E9" s="55" t="s">
        <v>77</v>
      </c>
      <c r="F9" s="14" t="s">
        <v>78</v>
      </c>
      <c r="G9" s="23" t="str">
        <f t="shared" si="1"/>
        <v>081802地球探测与信息技术</v>
      </c>
      <c r="H9" s="23" t="s">
        <v>79</v>
      </c>
      <c r="I9" s="15"/>
      <c r="J9" s="15"/>
    </row>
    <row r="10" ht="12" customHeight="1" spans="1:10">
      <c r="A10" s="55" t="s">
        <v>77</v>
      </c>
      <c r="B10" s="14" t="s">
        <v>78</v>
      </c>
      <c r="C10" s="10" t="str">
        <f t="shared" si="0"/>
        <v>081802地球探测与信息技术</v>
      </c>
      <c r="E10" s="55" t="s">
        <v>80</v>
      </c>
      <c r="F10" s="14" t="s">
        <v>81</v>
      </c>
      <c r="G10" s="23" t="str">
        <f t="shared" si="1"/>
        <v>081803地质工程</v>
      </c>
      <c r="H10" s="23" t="s">
        <v>82</v>
      </c>
      <c r="I10" s="15"/>
      <c r="J10" s="15"/>
    </row>
    <row r="11" ht="12" customHeight="1" spans="1:10">
      <c r="A11" s="55" t="s">
        <v>80</v>
      </c>
      <c r="B11" s="14" t="s">
        <v>81</v>
      </c>
      <c r="C11" s="10" t="str">
        <f t="shared" si="0"/>
        <v>081803地质工程</v>
      </c>
      <c r="E11" s="55" t="s">
        <v>83</v>
      </c>
      <c r="F11" s="14" t="s">
        <v>84</v>
      </c>
      <c r="G11" s="23" t="str">
        <f t="shared" si="1"/>
        <v>081902矿物加工工程</v>
      </c>
      <c r="H11" s="23" t="s">
        <v>45</v>
      </c>
      <c r="I11" s="15"/>
      <c r="J11" s="15"/>
    </row>
    <row r="12" ht="12" customHeight="1" spans="1:10">
      <c r="A12" s="55" t="s">
        <v>83</v>
      </c>
      <c r="B12" s="14" t="s">
        <v>84</v>
      </c>
      <c r="C12" s="10" t="str">
        <f t="shared" si="0"/>
        <v>081902矿物加工工程</v>
      </c>
      <c r="E12" s="56" t="s">
        <v>85</v>
      </c>
      <c r="F12" s="24" t="s">
        <v>86</v>
      </c>
      <c r="G12" s="23" t="str">
        <f t="shared" si="1"/>
        <v>085700资源与环境</v>
      </c>
      <c r="I12" s="15"/>
      <c r="J12" s="15"/>
    </row>
    <row r="13" spans="5:10">
      <c r="E13" s="12"/>
      <c r="F13" s="14"/>
      <c r="G13" s="15"/>
      <c r="H13" s="15"/>
      <c r="I13" s="15"/>
      <c r="J13" s="15"/>
    </row>
    <row r="14" spans="5:10">
      <c r="E14" s="12"/>
      <c r="F14" s="14"/>
      <c r="G14" s="15"/>
      <c r="H14" s="15"/>
      <c r="I14" s="15"/>
      <c r="J14" s="15"/>
    </row>
    <row r="15" spans="5:10">
      <c r="E15" s="12"/>
      <c r="F15" s="14"/>
      <c r="G15" s="14"/>
      <c r="H15" s="15"/>
      <c r="I15" s="15"/>
      <c r="J15" s="15"/>
    </row>
    <row r="17" spans="4:8">
      <c r="D17"/>
      <c r="E17"/>
      <c r="F17"/>
      <c r="G17"/>
      <c r="H17"/>
    </row>
    <row r="18" customFormat="1"/>
    <row r="19" customFormat="1"/>
    <row r="20" customFormat="1"/>
    <row r="21" customFormat="1"/>
    <row r="22" customFormat="1"/>
    <row r="23" customFormat="1"/>
    <row r="24" spans="4:8">
      <c r="D24"/>
      <c r="E24"/>
      <c r="F24"/>
      <c r="G24"/>
      <c r="H24"/>
    </row>
    <row r="25" spans="4:8">
      <c r="D25"/>
      <c r="E25"/>
      <c r="F25"/>
      <c r="G25"/>
      <c r="H25"/>
    </row>
    <row r="26" spans="4:8">
      <c r="D26"/>
      <c r="E26"/>
      <c r="F26"/>
      <c r="G26"/>
      <c r="H26"/>
    </row>
    <row r="27" spans="4:8">
      <c r="D27"/>
      <c r="E27"/>
      <c r="F27"/>
      <c r="G27"/>
      <c r="H27"/>
    </row>
    <row r="38" spans="5:5">
      <c r="E38" s="2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0"/>
  <sheetViews>
    <sheetView topLeftCell="A19" workbookViewId="0">
      <selection activeCell="A1" sqref="A$1:A$1048576"/>
    </sheetView>
  </sheetViews>
  <sheetFormatPr defaultColWidth="9" defaultRowHeight="13.5"/>
  <cols>
    <col min="1" max="1" width="54.1333333333333" customWidth="1"/>
    <col min="15" max="15" width="3.25" customWidth="1"/>
    <col min="16" max="16" width="18.6333333333333" customWidth="1"/>
    <col min="17" max="17" width="20.25" customWidth="1"/>
    <col min="18" max="19" width="8.88333333333333" customWidth="1"/>
    <col min="20" max="20" width="37.1333333333333" customWidth="1"/>
    <col min="21" max="25" width="28.3833333333333" customWidth="1"/>
  </cols>
  <sheetData>
    <row r="1" ht="14.25" spans="1:25">
      <c r="A1" s="11" t="s">
        <v>87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  <c r="M1" s="12"/>
      <c r="N1" s="17"/>
      <c r="O1" s="18"/>
      <c r="P1" s="19"/>
      <c r="Q1" s="18"/>
      <c r="R1" s="18"/>
      <c r="T1" s="12"/>
      <c r="U1" s="14"/>
      <c r="V1" s="14"/>
      <c r="W1" s="14"/>
      <c r="X1" s="14"/>
      <c r="Y1" s="15"/>
    </row>
    <row r="2" ht="14.25" spans="1:25">
      <c r="A2" s="11" t="s">
        <v>88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0"/>
      <c r="O2" s="18"/>
      <c r="P2" s="19"/>
      <c r="Q2" s="18"/>
      <c r="R2" s="18"/>
      <c r="T2" s="12"/>
      <c r="U2" s="14"/>
      <c r="V2" s="14"/>
      <c r="W2" s="14"/>
      <c r="X2" s="14"/>
      <c r="Y2" s="14"/>
    </row>
    <row r="3" ht="14.25" spans="1:25">
      <c r="A3" s="11" t="s">
        <v>89</v>
      </c>
      <c r="B3" s="14"/>
      <c r="C3" s="14"/>
      <c r="D3" s="14"/>
      <c r="E3" s="14"/>
      <c r="F3" s="14"/>
      <c r="G3" s="14"/>
      <c r="H3" s="14"/>
      <c r="I3" s="14"/>
      <c r="J3" s="15"/>
      <c r="K3" s="15"/>
      <c r="L3" s="15"/>
      <c r="M3" s="15"/>
      <c r="N3" s="20"/>
      <c r="O3" s="18"/>
      <c r="P3" s="19"/>
      <c r="Q3" s="18"/>
      <c r="R3" s="18"/>
      <c r="T3" s="12"/>
      <c r="U3" s="14"/>
      <c r="V3" s="14"/>
      <c r="W3" s="14"/>
      <c r="X3" s="15"/>
      <c r="Y3" s="15"/>
    </row>
    <row r="4" ht="14.25" spans="1:25">
      <c r="A4" s="11" t="s">
        <v>30</v>
      </c>
      <c r="B4" s="14"/>
      <c r="C4" s="15"/>
      <c r="D4" s="14"/>
      <c r="E4" s="15"/>
      <c r="F4" s="14"/>
      <c r="G4" s="14"/>
      <c r="H4" s="14"/>
      <c r="I4" s="14"/>
      <c r="J4" s="15"/>
      <c r="K4" s="15"/>
      <c r="L4" s="15"/>
      <c r="M4" s="15"/>
      <c r="N4" s="21"/>
      <c r="O4" s="18"/>
      <c r="P4" s="19"/>
      <c r="Q4" s="18"/>
      <c r="R4" s="18"/>
      <c r="T4" s="12"/>
      <c r="U4" s="14"/>
      <c r="V4" s="14"/>
      <c r="W4" s="15"/>
      <c r="X4" s="15"/>
      <c r="Y4" s="15"/>
    </row>
    <row r="5" ht="14.25" spans="1:25">
      <c r="A5" s="11" t="s">
        <v>90</v>
      </c>
      <c r="B5" s="15"/>
      <c r="C5" s="15"/>
      <c r="D5" s="15"/>
      <c r="E5" s="15"/>
      <c r="F5" s="14"/>
      <c r="G5" s="15"/>
      <c r="H5" s="15"/>
      <c r="I5" s="15"/>
      <c r="J5" s="15"/>
      <c r="K5" s="15"/>
      <c r="L5" s="15"/>
      <c r="M5" s="15"/>
      <c r="N5" s="21"/>
      <c r="O5" s="18"/>
      <c r="P5" s="19"/>
      <c r="Q5" s="18"/>
      <c r="R5" s="18"/>
      <c r="T5" s="12"/>
      <c r="U5" s="14"/>
      <c r="V5" s="14"/>
      <c r="W5" s="14"/>
      <c r="X5" s="15"/>
      <c r="Y5" s="15"/>
    </row>
    <row r="6" ht="14.25" spans="1:25">
      <c r="A6" s="11" t="s">
        <v>91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21"/>
      <c r="O6" s="18"/>
      <c r="P6" s="19"/>
      <c r="Q6" s="18"/>
      <c r="R6" s="18"/>
      <c r="T6" s="12"/>
      <c r="U6" s="14"/>
      <c r="V6" s="14"/>
      <c r="W6" s="15"/>
      <c r="X6" s="15"/>
      <c r="Y6" s="15"/>
    </row>
    <row r="7" ht="14.25" spans="1:25">
      <c r="A7" s="11" t="s">
        <v>92</v>
      </c>
      <c r="O7" s="18"/>
      <c r="P7" s="19"/>
      <c r="Q7" s="18"/>
      <c r="R7" s="18"/>
      <c r="T7" s="12"/>
      <c r="U7" s="14"/>
      <c r="V7" s="14"/>
      <c r="W7" s="14"/>
      <c r="X7" s="14"/>
      <c r="Y7" s="15"/>
    </row>
    <row r="8" ht="14.25" spans="1:25">
      <c r="A8" s="11" t="s">
        <v>93</v>
      </c>
      <c r="O8" s="18"/>
      <c r="P8" s="19"/>
      <c r="Q8" s="18"/>
      <c r="R8" s="18"/>
      <c r="T8" s="13"/>
      <c r="U8" s="14"/>
      <c r="V8" s="14"/>
      <c r="W8" s="14"/>
      <c r="X8" s="15"/>
      <c r="Y8" s="15"/>
    </row>
    <row r="9" ht="14.25" spans="1:25">
      <c r="A9" s="11" t="s">
        <v>94</v>
      </c>
      <c r="O9" s="18"/>
      <c r="P9" s="19"/>
      <c r="Q9" s="18"/>
      <c r="R9" s="18"/>
      <c r="T9" s="12"/>
      <c r="U9" s="14"/>
      <c r="V9" s="14"/>
      <c r="W9" s="14"/>
      <c r="X9" s="15"/>
      <c r="Y9" s="15"/>
    </row>
    <row r="10" ht="14.25" spans="1:25">
      <c r="A10" s="11" t="s">
        <v>95</v>
      </c>
      <c r="O10" s="18"/>
      <c r="P10" s="19"/>
      <c r="Q10" s="18"/>
      <c r="R10" s="18"/>
      <c r="T10" s="12"/>
      <c r="U10" s="14"/>
      <c r="V10" s="14"/>
      <c r="W10" s="14"/>
      <c r="X10" s="15"/>
      <c r="Y10" s="15"/>
    </row>
    <row r="11" ht="14.25" spans="1:25">
      <c r="A11" s="11" t="s">
        <v>96</v>
      </c>
      <c r="D11" s="16"/>
      <c r="O11" s="18"/>
      <c r="P11" s="19"/>
      <c r="Q11" s="18"/>
      <c r="R11" s="18"/>
      <c r="T11" s="12"/>
      <c r="U11" s="14"/>
      <c r="V11" s="15"/>
      <c r="W11" s="15"/>
      <c r="X11" s="15"/>
      <c r="Y11" s="15"/>
    </row>
    <row r="12" ht="14.25" spans="1:25">
      <c r="A12" s="11" t="s">
        <v>97</v>
      </c>
      <c r="D12" s="16"/>
      <c r="O12" s="18"/>
      <c r="P12" s="19"/>
      <c r="Q12" s="18"/>
      <c r="R12" s="18"/>
      <c r="T12" s="12"/>
      <c r="U12" s="14"/>
      <c r="V12" s="15"/>
      <c r="W12" s="15"/>
      <c r="X12" s="15"/>
      <c r="Y12" s="15"/>
    </row>
    <row r="13" ht="14.25" spans="1:25">
      <c r="A13" s="11" t="s">
        <v>98</v>
      </c>
      <c r="D13" s="16"/>
      <c r="O13" s="18"/>
      <c r="P13" s="19"/>
      <c r="Q13" s="18"/>
      <c r="R13" s="18"/>
      <c r="T13" s="12"/>
      <c r="U13" s="14"/>
      <c r="V13" s="15"/>
      <c r="W13" s="15"/>
      <c r="X13" s="15"/>
      <c r="Y13" s="15"/>
    </row>
    <row r="14" ht="14.25" spans="1:25">
      <c r="A14" s="11" t="s">
        <v>99</v>
      </c>
      <c r="D14" s="16"/>
      <c r="O14" s="18"/>
      <c r="P14" s="19"/>
      <c r="Q14" s="18"/>
      <c r="R14" s="18"/>
      <c r="T14" s="12"/>
      <c r="U14" s="14"/>
      <c r="V14" s="15"/>
      <c r="W14" s="15"/>
      <c r="X14" s="15"/>
      <c r="Y14" s="15"/>
    </row>
    <row r="15" ht="14.25" spans="1:25">
      <c r="A15" s="11" t="s">
        <v>100</v>
      </c>
      <c r="D15" s="16"/>
      <c r="O15" s="18"/>
      <c r="P15" s="19"/>
      <c r="Q15" s="18"/>
      <c r="R15" s="18"/>
      <c r="T15" s="12"/>
      <c r="U15" s="14"/>
      <c r="V15" s="14"/>
      <c r="W15" s="15"/>
      <c r="X15" s="15"/>
      <c r="Y15" s="15"/>
    </row>
    <row r="16" ht="14.25" spans="1:18">
      <c r="A16" s="11" t="s">
        <v>101</v>
      </c>
      <c r="D16" s="16"/>
      <c r="O16" s="18"/>
      <c r="P16" s="19"/>
      <c r="Q16" s="18"/>
      <c r="R16" s="18"/>
    </row>
    <row r="17" ht="14.25" spans="1:18">
      <c r="A17" s="11" t="s">
        <v>102</v>
      </c>
      <c r="D17" s="16"/>
      <c r="O17" s="18"/>
      <c r="P17" s="19"/>
      <c r="Q17" s="18"/>
      <c r="R17" s="18"/>
    </row>
    <row r="18" ht="14.25" spans="1:18">
      <c r="A18" s="11" t="s">
        <v>103</v>
      </c>
      <c r="D18" s="16"/>
      <c r="O18" s="18"/>
      <c r="P18" s="19"/>
      <c r="Q18" s="18"/>
      <c r="R18" s="18"/>
    </row>
    <row r="19" ht="14.25" spans="1:18">
      <c r="A19" s="11" t="s">
        <v>104</v>
      </c>
      <c r="D19" s="16"/>
      <c r="O19" s="18"/>
      <c r="P19" s="19"/>
      <c r="Q19" s="18"/>
      <c r="R19" s="18"/>
    </row>
    <row r="20" ht="14.25" spans="1:18">
      <c r="A20" s="11" t="s">
        <v>105</v>
      </c>
      <c r="D20" s="16"/>
      <c r="O20" s="18"/>
      <c r="P20" s="19"/>
      <c r="Q20" s="18"/>
      <c r="R20" s="18"/>
    </row>
    <row r="21" ht="14.25" spans="1:18">
      <c r="A21" s="11" t="s">
        <v>106</v>
      </c>
      <c r="D21" s="16"/>
      <c r="O21" s="18"/>
      <c r="P21" s="19"/>
      <c r="Q21" s="18"/>
      <c r="R21" s="18"/>
    </row>
    <row r="22" ht="14.25" spans="1:18">
      <c r="A22" s="11" t="s">
        <v>107</v>
      </c>
      <c r="D22" s="16"/>
      <c r="O22" s="18"/>
      <c r="P22" s="19"/>
      <c r="Q22" s="18"/>
      <c r="R22" s="18"/>
    </row>
    <row r="23" ht="14.25" spans="1:18">
      <c r="A23" s="11" t="s">
        <v>108</v>
      </c>
      <c r="D23" s="16"/>
      <c r="O23" s="18"/>
      <c r="P23" s="19"/>
      <c r="Q23" s="18"/>
      <c r="R23" s="18"/>
    </row>
    <row r="24" ht="14.25" spans="1:18">
      <c r="A24" s="11" t="s">
        <v>109</v>
      </c>
      <c r="D24" s="16"/>
      <c r="O24" s="18"/>
      <c r="P24" s="19"/>
      <c r="Q24" s="18"/>
      <c r="R24" s="18"/>
    </row>
    <row r="25" ht="14.25" spans="1:18">
      <c r="A25" s="11" t="s">
        <v>110</v>
      </c>
      <c r="D25" s="16"/>
      <c r="O25" s="18"/>
      <c r="P25" s="19"/>
      <c r="Q25" s="18"/>
      <c r="R25" s="18"/>
    </row>
    <row r="26" ht="14.25" spans="1:18">
      <c r="A26" s="11" t="s">
        <v>111</v>
      </c>
      <c r="D26" s="16"/>
      <c r="O26" s="18"/>
      <c r="P26" s="19"/>
      <c r="Q26" s="18"/>
      <c r="R26" s="18"/>
    </row>
    <row r="27" ht="14.25" spans="1:18">
      <c r="A27" s="11" t="s">
        <v>112</v>
      </c>
      <c r="D27" s="16"/>
      <c r="O27" s="18"/>
      <c r="P27" s="19"/>
      <c r="Q27" s="18"/>
      <c r="R27" s="18"/>
    </row>
    <row r="28" ht="14.25" spans="1:18">
      <c r="A28" s="11" t="s">
        <v>113</v>
      </c>
      <c r="D28" s="16"/>
      <c r="O28" s="18"/>
      <c r="P28" s="19"/>
      <c r="Q28" s="18"/>
      <c r="R28" s="18"/>
    </row>
    <row r="29" ht="14.25" spans="1:18">
      <c r="A29" s="11" t="s">
        <v>114</v>
      </c>
      <c r="D29" s="16"/>
      <c r="O29" s="18"/>
      <c r="P29" s="19"/>
      <c r="Q29" s="18"/>
      <c r="R29" s="18"/>
    </row>
    <row r="30" ht="14.25" spans="1:18">
      <c r="A30" s="11" t="s">
        <v>115</v>
      </c>
      <c r="D30" s="16"/>
      <c r="O30" s="18"/>
      <c r="P30" s="19"/>
      <c r="Q30" s="18"/>
      <c r="R30" s="18"/>
    </row>
    <row r="31" ht="14.25" spans="1:18">
      <c r="A31" s="11" t="s">
        <v>116</v>
      </c>
      <c r="D31" s="16"/>
      <c r="O31" s="18"/>
      <c r="P31" s="19"/>
      <c r="Q31" s="18"/>
      <c r="R31" s="18"/>
    </row>
    <row r="32" ht="14.25" spans="1:18">
      <c r="A32" s="11" t="s">
        <v>117</v>
      </c>
      <c r="D32" s="16"/>
      <c r="O32" s="18"/>
      <c r="P32" s="19"/>
      <c r="Q32" s="18"/>
      <c r="R32" s="18"/>
    </row>
    <row r="33" ht="14.25" spans="1:18">
      <c r="A33" s="11" t="s">
        <v>118</v>
      </c>
      <c r="D33" s="16"/>
      <c r="O33" s="18"/>
      <c r="P33" s="19"/>
      <c r="Q33" s="18"/>
      <c r="R33" s="18"/>
    </row>
    <row r="34" ht="14.25" spans="1:18">
      <c r="A34" s="11" t="s">
        <v>119</v>
      </c>
      <c r="D34" s="16"/>
      <c r="O34" s="18"/>
      <c r="P34" s="19"/>
      <c r="Q34" s="18"/>
      <c r="R34" s="18"/>
    </row>
    <row r="35" ht="14.25" spans="1:18">
      <c r="A35" s="11" t="s">
        <v>120</v>
      </c>
      <c r="D35" s="16"/>
      <c r="O35" s="18"/>
      <c r="P35" s="19"/>
      <c r="Q35" s="18"/>
      <c r="R35" s="18"/>
    </row>
    <row r="36" ht="14.25" spans="1:18">
      <c r="A36" s="11" t="s">
        <v>121</v>
      </c>
      <c r="D36" s="16"/>
      <c r="O36" s="18"/>
      <c r="P36" s="19"/>
      <c r="Q36" s="18"/>
      <c r="R36" s="18"/>
    </row>
    <row r="37" ht="14.25" spans="1:18">
      <c r="A37" s="11" t="s">
        <v>122</v>
      </c>
      <c r="D37" s="16"/>
      <c r="O37" s="18"/>
      <c r="P37" s="19"/>
      <c r="Q37" s="18"/>
      <c r="R37" s="18"/>
    </row>
    <row r="38" ht="14.25" spans="1:18">
      <c r="A38" s="11" t="s">
        <v>123</v>
      </c>
      <c r="D38" s="16"/>
      <c r="O38" s="18"/>
      <c r="P38" s="19"/>
      <c r="Q38" s="18"/>
      <c r="R38" s="18"/>
    </row>
    <row r="39" ht="14.25" spans="1:4">
      <c r="A39" s="11" t="s">
        <v>124</v>
      </c>
      <c r="D39" s="16"/>
    </row>
    <row r="40" ht="14.25" spans="1:4">
      <c r="A40" s="11" t="s">
        <v>125</v>
      </c>
      <c r="D40" s="16"/>
    </row>
    <row r="41" ht="14.25" spans="1:4">
      <c r="A41" s="11" t="s">
        <v>126</v>
      </c>
      <c r="D41" s="16"/>
    </row>
    <row r="42" ht="14.25" spans="1:4">
      <c r="A42" s="11" t="s">
        <v>127</v>
      </c>
      <c r="D42" s="16"/>
    </row>
    <row r="43" ht="14.25" spans="1:4">
      <c r="A43" s="11" t="s">
        <v>128</v>
      </c>
      <c r="D43" s="16"/>
    </row>
    <row r="44" ht="14.25" spans="1:4">
      <c r="A44" s="11" t="s">
        <v>129</v>
      </c>
      <c r="D44" s="16"/>
    </row>
    <row r="45" s="10" customFormat="1" ht="14.25" spans="1:15">
      <c r="A45" s="11" t="s">
        <v>130</v>
      </c>
      <c r="B45" s="12"/>
      <c r="C45" s="12"/>
      <c r="D45" s="16"/>
      <c r="E45" s="12"/>
      <c r="F45" s="12"/>
      <c r="G45" s="12"/>
      <c r="H45" s="13"/>
      <c r="I45" s="12"/>
      <c r="J45" s="12"/>
      <c r="K45" s="12"/>
      <c r="L45" s="12"/>
      <c r="M45" s="12"/>
      <c r="N45" s="12"/>
      <c r="O45" s="12"/>
    </row>
    <row r="46" s="10" customFormat="1" ht="14.25" spans="1:15">
      <c r="A46" s="11" t="s">
        <v>131</v>
      </c>
      <c r="B46" s="14"/>
      <c r="C46" s="14"/>
      <c r="D46" s="16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="10" customFormat="1" ht="14.25" spans="1:15">
      <c r="A47" s="11" t="s">
        <v>132</v>
      </c>
      <c r="B47" s="14"/>
      <c r="C47" s="14"/>
      <c r="D47" s="16"/>
      <c r="E47" s="14"/>
      <c r="F47" s="14"/>
      <c r="G47" s="14"/>
      <c r="H47" s="14"/>
      <c r="I47" s="14"/>
      <c r="J47" s="14"/>
      <c r="K47" s="15"/>
      <c r="L47" s="15"/>
      <c r="M47" s="15"/>
      <c r="N47" s="15"/>
      <c r="O47" s="14"/>
    </row>
    <row r="48" s="10" customFormat="1" ht="14.25" spans="1:15">
      <c r="A48" s="11" t="s">
        <v>133</v>
      </c>
      <c r="B48" s="14"/>
      <c r="C48" s="14"/>
      <c r="D48" s="16"/>
      <c r="E48" s="14"/>
      <c r="F48" s="15"/>
      <c r="G48" s="14"/>
      <c r="H48" s="14"/>
      <c r="I48" s="14"/>
      <c r="J48" s="14"/>
      <c r="K48" s="15"/>
      <c r="L48" s="15"/>
      <c r="M48" s="15"/>
      <c r="N48" s="15"/>
      <c r="O48" s="15"/>
    </row>
    <row r="49" s="10" customFormat="1" ht="14.25" spans="1:15">
      <c r="A49" s="11" t="s">
        <v>134</v>
      </c>
      <c r="B49" s="14"/>
      <c r="C49" s="15"/>
      <c r="D49" s="16"/>
      <c r="E49" s="15"/>
      <c r="F49" s="15"/>
      <c r="G49" s="14"/>
      <c r="H49" s="15"/>
      <c r="I49" s="15"/>
      <c r="J49" s="15"/>
      <c r="K49" s="15"/>
      <c r="L49" s="15"/>
      <c r="M49" s="15"/>
      <c r="N49" s="15"/>
      <c r="O49" s="15"/>
    </row>
    <row r="50" s="10" customFormat="1" ht="14.25" spans="1:15">
      <c r="A50" s="11" t="s">
        <v>135</v>
      </c>
      <c r="B50" s="14"/>
      <c r="C50" s="15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H32" sqref="H32"/>
    </sheetView>
  </sheetViews>
  <sheetFormatPr defaultColWidth="9" defaultRowHeight="13.5" outlineLevelCol="4"/>
  <cols>
    <col min="2" max="2" width="20" customWidth="1"/>
    <col min="4" max="4" width="29.25" customWidth="1"/>
    <col min="5" max="5" width="41.25" customWidth="1"/>
  </cols>
  <sheetData>
    <row r="1" s="7" customFormat="1" ht="12.75" spans="1:5">
      <c r="A1" s="8">
        <v>82501</v>
      </c>
      <c r="B1" s="9" t="s">
        <v>136</v>
      </c>
      <c r="C1" s="7" t="s">
        <v>137</v>
      </c>
      <c r="D1" s="7" t="s">
        <v>138</v>
      </c>
      <c r="E1" s="7" t="str">
        <f>C1&amp;D1</f>
        <v>808地理信息系统</v>
      </c>
    </row>
    <row r="2" s="7" customFormat="1" ht="12.75" spans="1:5">
      <c r="A2" s="8">
        <v>82501</v>
      </c>
      <c r="B2" s="9" t="s">
        <v>136</v>
      </c>
      <c r="C2" s="7" t="s">
        <v>139</v>
      </c>
      <c r="D2" s="7" t="s">
        <v>140</v>
      </c>
      <c r="E2" s="7" t="str">
        <f t="shared" ref="E2:E36" si="0">C2&amp;D2</f>
        <v>809综合地质学</v>
      </c>
    </row>
    <row r="3" s="7" customFormat="1" ht="12.75" spans="1:5">
      <c r="A3" s="8">
        <v>82501</v>
      </c>
      <c r="B3" s="9" t="s">
        <v>136</v>
      </c>
      <c r="C3" s="7" t="s">
        <v>141</v>
      </c>
      <c r="D3" s="7" t="s">
        <v>142</v>
      </c>
      <c r="E3" s="7" t="str">
        <f t="shared" si="0"/>
        <v>810矿产资源经济学</v>
      </c>
    </row>
    <row r="4" s="7" customFormat="1" ht="12.75" spans="1:5">
      <c r="A4" s="8">
        <v>82501</v>
      </c>
      <c r="B4" s="9" t="s">
        <v>136</v>
      </c>
      <c r="C4" s="7" t="s">
        <v>143</v>
      </c>
      <c r="D4" s="7" t="s">
        <v>144</v>
      </c>
      <c r="E4" s="7" t="str">
        <f t="shared" si="0"/>
        <v>811遥感原理与应用</v>
      </c>
    </row>
    <row r="5" s="7" customFormat="1" ht="12.75" spans="1:5">
      <c r="A5" s="8">
        <v>82501</v>
      </c>
      <c r="B5" s="9" t="s">
        <v>136</v>
      </c>
      <c r="C5" s="7" t="s">
        <v>145</v>
      </c>
      <c r="D5" s="7" t="s">
        <v>146</v>
      </c>
      <c r="E5" s="7" t="str">
        <f t="shared" si="0"/>
        <v>812机械设计</v>
      </c>
    </row>
    <row r="6" s="7" customFormat="1" ht="12.75" spans="1:5">
      <c r="A6" s="8">
        <v>82501</v>
      </c>
      <c r="B6" s="9" t="s">
        <v>136</v>
      </c>
      <c r="C6" s="7" t="s">
        <v>147</v>
      </c>
      <c r="D6" s="7" t="s">
        <v>148</v>
      </c>
      <c r="E6" s="7" t="str">
        <f t="shared" si="0"/>
        <v>813土力学</v>
      </c>
    </row>
    <row r="7" s="7" customFormat="1" ht="12.75" spans="1:5">
      <c r="A7" s="8">
        <v>82501</v>
      </c>
      <c r="B7" s="9" t="s">
        <v>136</v>
      </c>
      <c r="C7" s="7" t="s">
        <v>149</v>
      </c>
      <c r="D7" s="7" t="s">
        <v>150</v>
      </c>
      <c r="E7" s="7" t="str">
        <f t="shared" si="0"/>
        <v>814工程力学</v>
      </c>
    </row>
    <row r="8" s="7" customFormat="1" ht="12.75" spans="1:5">
      <c r="A8" s="8">
        <v>82501</v>
      </c>
      <c r="B8" s="9" t="s">
        <v>136</v>
      </c>
      <c r="C8" s="7" t="s">
        <v>151</v>
      </c>
      <c r="D8" s="7" t="s">
        <v>152</v>
      </c>
      <c r="E8" s="7" t="str">
        <f t="shared" si="0"/>
        <v>815安全系统理论</v>
      </c>
    </row>
    <row r="9" s="7" customFormat="1" ht="12.75" spans="1:5">
      <c r="A9" s="8">
        <v>82501</v>
      </c>
      <c r="B9" s="9" t="s">
        <v>136</v>
      </c>
      <c r="C9" s="7" t="s">
        <v>153</v>
      </c>
      <c r="D9" s="7" t="s">
        <v>154</v>
      </c>
      <c r="E9" s="7" t="str">
        <f t="shared" si="0"/>
        <v>816普通物理学</v>
      </c>
    </row>
    <row r="10" s="7" customFormat="1" ht="12.75" spans="1:5">
      <c r="A10" s="8">
        <v>82501</v>
      </c>
      <c r="B10" s="9" t="s">
        <v>136</v>
      </c>
      <c r="C10" s="7" t="s">
        <v>155</v>
      </c>
      <c r="D10" s="7" t="s">
        <v>47</v>
      </c>
      <c r="E10" s="7" t="str">
        <f t="shared" si="0"/>
        <v>817分析化学</v>
      </c>
    </row>
    <row r="11" s="7" customFormat="1" ht="12.75" spans="1:5">
      <c r="A11" s="8">
        <v>82501</v>
      </c>
      <c r="B11" s="9" t="s">
        <v>136</v>
      </c>
      <c r="C11" s="7" t="s">
        <v>156</v>
      </c>
      <c r="D11" s="7" t="s">
        <v>157</v>
      </c>
      <c r="E11" s="7" t="str">
        <f t="shared" si="0"/>
        <v>819材料与化工基础</v>
      </c>
    </row>
    <row r="12" s="7" customFormat="1" ht="12.75" spans="1:5">
      <c r="A12" s="8">
        <v>82501</v>
      </c>
      <c r="B12" s="9" t="s">
        <v>136</v>
      </c>
      <c r="C12" s="7" t="s">
        <v>158</v>
      </c>
      <c r="D12" s="7" t="s">
        <v>159</v>
      </c>
      <c r="E12" s="7" t="str">
        <f t="shared" si="0"/>
        <v>821高等代数</v>
      </c>
    </row>
    <row r="13" s="7" customFormat="1" ht="12.75" spans="1:5">
      <c r="A13" s="8">
        <v>82501</v>
      </c>
      <c r="B13" s="9" t="s">
        <v>136</v>
      </c>
      <c r="C13" s="7" t="s">
        <v>160</v>
      </c>
      <c r="D13" s="7" t="s">
        <v>161</v>
      </c>
      <c r="E13" s="7" t="str">
        <f t="shared" si="0"/>
        <v>822自动控制理论</v>
      </c>
    </row>
    <row r="14" s="7" customFormat="1" ht="12.75" spans="1:5">
      <c r="A14" s="8">
        <v>82501</v>
      </c>
      <c r="B14" s="9" t="s">
        <v>136</v>
      </c>
      <c r="C14" s="7" t="s">
        <v>162</v>
      </c>
      <c r="D14" s="7" t="s">
        <v>163</v>
      </c>
      <c r="E14" s="7" t="str">
        <f t="shared" si="0"/>
        <v>824水文地质学基础</v>
      </c>
    </row>
    <row r="15" s="7" customFormat="1" ht="12.75" spans="1:5">
      <c r="A15" s="8">
        <v>82501</v>
      </c>
      <c r="B15" s="9" t="s">
        <v>136</v>
      </c>
      <c r="C15" s="7" t="s">
        <v>164</v>
      </c>
      <c r="D15" s="7" t="s">
        <v>165</v>
      </c>
      <c r="E15" s="7" t="str">
        <f t="shared" si="0"/>
        <v>825综合工程地质学</v>
      </c>
    </row>
    <row r="16" s="7" customFormat="1" ht="12.75" spans="1:5">
      <c r="A16" s="8">
        <v>82501</v>
      </c>
      <c r="B16" s="9" t="s">
        <v>136</v>
      </c>
      <c r="C16" s="7" t="s">
        <v>166</v>
      </c>
      <c r="D16" s="7" t="s">
        <v>167</v>
      </c>
      <c r="E16" s="7" t="str">
        <f t="shared" si="0"/>
        <v>826水污染控制工程</v>
      </c>
    </row>
    <row r="17" s="7" customFormat="1" ht="12.75" spans="1:5">
      <c r="A17" s="8">
        <v>82501</v>
      </c>
      <c r="B17" s="9" t="s">
        <v>136</v>
      </c>
      <c r="C17" s="7" t="s">
        <v>168</v>
      </c>
      <c r="D17" s="7" t="s">
        <v>169</v>
      </c>
      <c r="E17" s="7" t="str">
        <f t="shared" si="0"/>
        <v>827水文学原理</v>
      </c>
    </row>
    <row r="18" s="7" customFormat="1" ht="12.75" spans="1:5">
      <c r="A18" s="8">
        <v>82501</v>
      </c>
      <c r="B18" s="9" t="s">
        <v>136</v>
      </c>
      <c r="C18" s="7" t="s">
        <v>170</v>
      </c>
      <c r="D18" s="7" t="s">
        <v>171</v>
      </c>
      <c r="E18" s="7" t="str">
        <f t="shared" si="0"/>
        <v>829石油与天然气地质学</v>
      </c>
    </row>
    <row r="19" s="7" customFormat="1" ht="12.75" spans="1:5">
      <c r="A19" s="8">
        <v>82501</v>
      </c>
      <c r="B19" s="9" t="s">
        <v>136</v>
      </c>
      <c r="C19" s="7" t="s">
        <v>172</v>
      </c>
      <c r="D19" s="7" t="s">
        <v>173</v>
      </c>
      <c r="E19" s="7" t="str">
        <f t="shared" si="0"/>
        <v>831油层物理学</v>
      </c>
    </row>
    <row r="20" s="7" customFormat="1" ht="12.75" spans="1:5">
      <c r="A20" s="8">
        <v>82501</v>
      </c>
      <c r="B20" s="9" t="s">
        <v>136</v>
      </c>
      <c r="C20" s="7" t="s">
        <v>174</v>
      </c>
      <c r="D20" s="7" t="s">
        <v>175</v>
      </c>
      <c r="E20" s="7" t="str">
        <f t="shared" si="0"/>
        <v>832经济学</v>
      </c>
    </row>
    <row r="21" s="7" customFormat="1" ht="12.75" spans="1:5">
      <c r="A21" s="8">
        <v>82501</v>
      </c>
      <c r="B21" s="9" t="s">
        <v>136</v>
      </c>
      <c r="C21" s="7" t="s">
        <v>176</v>
      </c>
      <c r="D21" s="7" t="s">
        <v>177</v>
      </c>
      <c r="E21" s="7" t="str">
        <f t="shared" si="0"/>
        <v>833法学综合（程序法）</v>
      </c>
    </row>
    <row r="22" s="7" customFormat="1" ht="12.75" spans="1:5">
      <c r="A22" s="8">
        <v>82501</v>
      </c>
      <c r="B22" s="9" t="s">
        <v>136</v>
      </c>
      <c r="C22" s="7" t="s">
        <v>178</v>
      </c>
      <c r="D22" s="7" t="s">
        <v>179</v>
      </c>
      <c r="E22" s="7" t="str">
        <f t="shared" si="0"/>
        <v>835中国化马克思主义概论</v>
      </c>
    </row>
    <row r="23" s="7" customFormat="1" ht="12.75" spans="1:5">
      <c r="A23" s="8">
        <v>82501</v>
      </c>
      <c r="B23" s="9" t="s">
        <v>136</v>
      </c>
      <c r="C23" s="7" t="s">
        <v>180</v>
      </c>
      <c r="D23" s="7" t="s">
        <v>181</v>
      </c>
      <c r="E23" s="7" t="str">
        <f t="shared" si="0"/>
        <v>836管理学</v>
      </c>
    </row>
    <row r="24" s="7" customFormat="1" ht="12.75" spans="1:5">
      <c r="A24" s="8">
        <v>82501</v>
      </c>
      <c r="B24" s="9" t="s">
        <v>136</v>
      </c>
      <c r="C24" s="7" t="s">
        <v>182</v>
      </c>
      <c r="D24" s="7" t="s">
        <v>183</v>
      </c>
      <c r="E24" s="7" t="str">
        <f t="shared" si="0"/>
        <v>837行政管理学综合</v>
      </c>
    </row>
    <row r="25" s="7" customFormat="1" ht="12.75" spans="1:5">
      <c r="A25" s="8">
        <v>82501</v>
      </c>
      <c r="B25" s="9" t="s">
        <v>136</v>
      </c>
      <c r="C25" s="7" t="s">
        <v>184</v>
      </c>
      <c r="D25" s="7" t="s">
        <v>185</v>
      </c>
      <c r="E25" s="7" t="str">
        <f t="shared" si="0"/>
        <v>838首饰设计与首饰制作</v>
      </c>
    </row>
    <row r="26" s="7" customFormat="1" ht="12.75" spans="1:5">
      <c r="A26" s="8">
        <v>82501</v>
      </c>
      <c r="B26" s="9" t="s">
        <v>136</v>
      </c>
      <c r="C26" s="7" t="s">
        <v>186</v>
      </c>
      <c r="D26" s="7" t="s">
        <v>187</v>
      </c>
      <c r="E26" s="7" t="str">
        <f t="shared" si="0"/>
        <v>839结晶学与矿物学</v>
      </c>
    </row>
    <row r="27" s="7" customFormat="1" ht="12.75" spans="1:5">
      <c r="A27" s="8">
        <v>82501</v>
      </c>
      <c r="B27" s="9" t="s">
        <v>136</v>
      </c>
      <c r="C27" s="7" t="s">
        <v>188</v>
      </c>
      <c r="D27" s="7" t="s">
        <v>189</v>
      </c>
      <c r="E27" s="7" t="str">
        <f t="shared" si="0"/>
        <v>841综合英语</v>
      </c>
    </row>
    <row r="28" s="7" customFormat="1" ht="12.75" spans="1:5">
      <c r="A28" s="8">
        <v>82501</v>
      </c>
      <c r="B28" s="9" t="s">
        <v>136</v>
      </c>
      <c r="C28" s="7" t="s">
        <v>190</v>
      </c>
      <c r="D28" s="7" t="s">
        <v>191</v>
      </c>
      <c r="E28" s="7" t="str">
        <f t="shared" si="0"/>
        <v>842勘探地球物理概论(重磁电放、地震测井2选1)</v>
      </c>
    </row>
    <row r="29" s="7" customFormat="1" ht="12.75" spans="1:5">
      <c r="A29" s="8">
        <v>82501</v>
      </c>
      <c r="B29" s="9" t="s">
        <v>136</v>
      </c>
      <c r="C29" s="7" t="s">
        <v>192</v>
      </c>
      <c r="D29" s="7" t="s">
        <v>193</v>
      </c>
      <c r="E29" s="7" t="str">
        <f t="shared" si="0"/>
        <v>845信号与系统</v>
      </c>
    </row>
    <row r="30" s="7" customFormat="1" ht="12.75" spans="1:5">
      <c r="A30" s="8">
        <v>82501</v>
      </c>
      <c r="B30" s="9" t="s">
        <v>136</v>
      </c>
      <c r="C30" s="7" t="s">
        <v>194</v>
      </c>
      <c r="D30" s="7" t="s">
        <v>195</v>
      </c>
      <c r="E30" s="7" t="str">
        <f t="shared" si="0"/>
        <v>846测量平差</v>
      </c>
    </row>
    <row r="31" s="7" customFormat="1" ht="12.75" spans="1:5">
      <c r="A31" s="8">
        <v>82501</v>
      </c>
      <c r="B31" s="9" t="s">
        <v>136</v>
      </c>
      <c r="C31" s="7" t="s">
        <v>196</v>
      </c>
      <c r="D31" s="7" t="s">
        <v>197</v>
      </c>
      <c r="E31" s="7" t="str">
        <f t="shared" si="0"/>
        <v>847土地资源学</v>
      </c>
    </row>
    <row r="32" s="7" customFormat="1" ht="12.75" spans="1:5">
      <c r="A32" s="8">
        <v>82501</v>
      </c>
      <c r="B32" s="9" t="s">
        <v>136</v>
      </c>
      <c r="C32" s="7" t="s">
        <v>198</v>
      </c>
      <c r="D32" s="7" t="s">
        <v>199</v>
      </c>
      <c r="E32" s="7" t="str">
        <f t="shared" si="0"/>
        <v>848地球物理学概论</v>
      </c>
    </row>
    <row r="33" s="7" customFormat="1" ht="12.75" spans="1:5">
      <c r="A33" s="8">
        <v>82501</v>
      </c>
      <c r="B33" s="9" t="s">
        <v>136</v>
      </c>
      <c r="C33" s="7" t="s">
        <v>200</v>
      </c>
      <c r="D33" s="7" t="s">
        <v>201</v>
      </c>
      <c r="E33" s="7" t="str">
        <f t="shared" si="0"/>
        <v>851海洋科学导论</v>
      </c>
    </row>
    <row r="34" s="7" customFormat="1" ht="12.75" spans="1:5">
      <c r="A34" s="8">
        <v>82501</v>
      </c>
      <c r="B34" s="9" t="s">
        <v>136</v>
      </c>
      <c r="C34" s="7" t="s">
        <v>202</v>
      </c>
      <c r="D34" s="7" t="s">
        <v>203</v>
      </c>
      <c r="E34" s="7" t="str">
        <f t="shared" si="0"/>
        <v>858数据结构与C语言</v>
      </c>
    </row>
    <row r="35" s="7" customFormat="1" ht="12.75" spans="1:5">
      <c r="A35" s="8">
        <v>82501</v>
      </c>
      <c r="B35" s="9" t="s">
        <v>136</v>
      </c>
      <c r="C35" s="7" t="s">
        <v>204</v>
      </c>
      <c r="D35" s="7" t="s">
        <v>205</v>
      </c>
      <c r="E35" s="7" t="str">
        <f t="shared" si="0"/>
        <v>859软件工程</v>
      </c>
    </row>
    <row r="36" s="7" customFormat="1" ht="12.75" spans="1:5">
      <c r="A36" s="8">
        <v>82501</v>
      </c>
      <c r="B36" s="9" t="s">
        <v>136</v>
      </c>
      <c r="C36" s="7" t="s">
        <v>206</v>
      </c>
      <c r="D36" s="7" t="s">
        <v>207</v>
      </c>
      <c r="E36" s="7" t="str">
        <f t="shared" si="0"/>
        <v>860数字电子技术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E29" sqref="E29"/>
    </sheetView>
  </sheetViews>
  <sheetFormatPr defaultColWidth="9" defaultRowHeight="15" outlineLevelCol="4"/>
  <cols>
    <col min="2" max="2" width="15.75" style="1" customWidth="1"/>
    <col min="3" max="3" width="19.75" customWidth="1"/>
    <col min="5" max="5" width="46.5" customWidth="1"/>
  </cols>
  <sheetData>
    <row r="1" ht="13.5" spans="1:5">
      <c r="A1">
        <v>1</v>
      </c>
      <c r="B1" s="2" t="s">
        <v>208</v>
      </c>
      <c r="C1" t="str">
        <f>A1&amp;"  "&amp;B1</f>
        <v>1  院部</v>
      </c>
      <c r="E1" s="3" t="s">
        <v>209</v>
      </c>
    </row>
    <row r="2" ht="13.5" spans="1:5">
      <c r="A2">
        <v>2</v>
      </c>
      <c r="B2" s="4" t="s">
        <v>210</v>
      </c>
      <c r="C2" t="str">
        <f t="shared" ref="C2:C30" si="0">A2&amp;"  "&amp;B2</f>
        <v>2  指挥中心</v>
      </c>
      <c r="E2" s="3" t="s">
        <v>211</v>
      </c>
    </row>
    <row r="3" ht="13.5" spans="1:5">
      <c r="A3">
        <v>3</v>
      </c>
      <c r="B3" s="4" t="s">
        <v>212</v>
      </c>
      <c r="C3" t="str">
        <f t="shared" si="0"/>
        <v>3  发展研究中心</v>
      </c>
      <c r="E3" s="3" t="s">
        <v>213</v>
      </c>
    </row>
    <row r="4" ht="13.5" spans="1:5">
      <c r="A4">
        <v>4</v>
      </c>
      <c r="B4" s="4" t="s">
        <v>214</v>
      </c>
      <c r="C4" t="str">
        <f t="shared" si="0"/>
        <v>4  天津地调中心</v>
      </c>
      <c r="E4" s="3" t="s">
        <v>215</v>
      </c>
    </row>
    <row r="5" ht="13.5" spans="1:5">
      <c r="A5">
        <v>5</v>
      </c>
      <c r="B5" s="4" t="s">
        <v>216</v>
      </c>
      <c r="C5" t="str">
        <f t="shared" si="0"/>
        <v>5  沈阳地调中心</v>
      </c>
      <c r="E5" s="5" t="s">
        <v>217</v>
      </c>
    </row>
    <row r="6" ht="13.5" spans="1:5">
      <c r="A6">
        <v>6</v>
      </c>
      <c r="B6" s="4" t="s">
        <v>218</v>
      </c>
      <c r="C6" t="str">
        <f t="shared" si="0"/>
        <v>6  南京地调中心</v>
      </c>
      <c r="E6" s="5" t="s">
        <v>219</v>
      </c>
    </row>
    <row r="7" ht="13.5" spans="1:5">
      <c r="A7">
        <v>7</v>
      </c>
      <c r="B7" s="4" t="s">
        <v>220</v>
      </c>
      <c r="C7" t="str">
        <f t="shared" si="0"/>
        <v>7  武汉地调中心</v>
      </c>
      <c r="E7" s="5" t="s">
        <v>221</v>
      </c>
    </row>
    <row r="8" ht="13.5" spans="1:5">
      <c r="A8">
        <v>8</v>
      </c>
      <c r="B8" s="4" t="s">
        <v>222</v>
      </c>
      <c r="C8" t="str">
        <f t="shared" si="0"/>
        <v>8  成都地调中心</v>
      </c>
      <c r="E8" s="5" t="s">
        <v>223</v>
      </c>
    </row>
    <row r="9" ht="13.5" spans="1:5">
      <c r="A9">
        <v>9</v>
      </c>
      <c r="B9" s="4" t="s">
        <v>224</v>
      </c>
      <c r="C9" t="str">
        <f t="shared" si="0"/>
        <v>9  西安地调中心</v>
      </c>
      <c r="E9" s="5" t="s">
        <v>225</v>
      </c>
    </row>
    <row r="10" ht="13.5" spans="1:5">
      <c r="A10">
        <v>10</v>
      </c>
      <c r="B10" s="4" t="s">
        <v>226</v>
      </c>
      <c r="C10" t="str">
        <f t="shared" si="0"/>
        <v>10  广海局</v>
      </c>
      <c r="E10" s="5" t="s">
        <v>227</v>
      </c>
    </row>
    <row r="11" ht="13.5" spans="1:5">
      <c r="A11">
        <v>11</v>
      </c>
      <c r="B11" s="4" t="s">
        <v>228</v>
      </c>
      <c r="C11" t="str">
        <f t="shared" si="0"/>
        <v>11  青岛海洋所</v>
      </c>
      <c r="E11" s="3" t="s">
        <v>229</v>
      </c>
    </row>
    <row r="12" ht="13.5" spans="1:5">
      <c r="A12">
        <v>12</v>
      </c>
      <c r="B12" s="6" t="s">
        <v>230</v>
      </c>
      <c r="C12" t="str">
        <f t="shared" si="0"/>
        <v>12  航空物探遥感中心</v>
      </c>
      <c r="E12" s="5" t="s">
        <v>231</v>
      </c>
    </row>
    <row r="13" ht="13.5" spans="1:3">
      <c r="A13">
        <v>13</v>
      </c>
      <c r="B13" s="4" t="s">
        <v>232</v>
      </c>
      <c r="C13" t="str">
        <f t="shared" si="0"/>
        <v>13  物化探所</v>
      </c>
    </row>
    <row r="14" ht="13.5" spans="1:3">
      <c r="A14">
        <v>14</v>
      </c>
      <c r="B14" s="4" t="s">
        <v>233</v>
      </c>
      <c r="C14" t="str">
        <f t="shared" si="0"/>
        <v>14  油气调查中心</v>
      </c>
    </row>
    <row r="15" ht="13.5" spans="1:3">
      <c r="A15">
        <v>15</v>
      </c>
      <c r="B15" s="4" t="s">
        <v>234</v>
      </c>
      <c r="C15" t="str">
        <f t="shared" si="0"/>
        <v>15  地质所</v>
      </c>
    </row>
    <row r="16" ht="13.5" spans="1:3">
      <c r="A16">
        <v>16</v>
      </c>
      <c r="B16" s="4" t="s">
        <v>235</v>
      </c>
      <c r="C16" t="str">
        <f t="shared" si="0"/>
        <v>16  资源所</v>
      </c>
    </row>
    <row r="17" ht="13.5" spans="1:3">
      <c r="A17">
        <v>17</v>
      </c>
      <c r="B17" s="4" t="s">
        <v>236</v>
      </c>
      <c r="C17" t="str">
        <f t="shared" si="0"/>
        <v>17  地质力学所</v>
      </c>
    </row>
    <row r="18" ht="13.5" spans="1:3">
      <c r="A18">
        <v>18</v>
      </c>
      <c r="B18" s="4" t="s">
        <v>237</v>
      </c>
      <c r="C18" t="str">
        <f t="shared" si="0"/>
        <v>18  环境检测院</v>
      </c>
    </row>
    <row r="19" ht="13.5" spans="1:3">
      <c r="A19">
        <v>19</v>
      </c>
      <c r="B19" s="4" t="s">
        <v>238</v>
      </c>
      <c r="C19" t="str">
        <f t="shared" si="0"/>
        <v>19  水环中心</v>
      </c>
    </row>
    <row r="20" ht="13.5" spans="1:3">
      <c r="A20">
        <v>20</v>
      </c>
      <c r="B20" s="4" t="s">
        <v>239</v>
      </c>
      <c r="C20" t="str">
        <f t="shared" si="0"/>
        <v>20  水环所</v>
      </c>
    </row>
    <row r="21" ht="13.5" spans="1:3">
      <c r="A21">
        <v>21</v>
      </c>
      <c r="B21" s="4" t="s">
        <v>240</v>
      </c>
      <c r="C21" t="str">
        <f t="shared" si="0"/>
        <v>21  岩溶所</v>
      </c>
    </row>
    <row r="22" ht="13.5" spans="1:3">
      <c r="A22">
        <v>22</v>
      </c>
      <c r="B22" s="4" t="s">
        <v>241</v>
      </c>
      <c r="C22" t="str">
        <f t="shared" si="0"/>
        <v>22  实物资料中心</v>
      </c>
    </row>
    <row r="23" ht="13.5" spans="1:3">
      <c r="A23">
        <v>23</v>
      </c>
      <c r="B23" s="4" t="s">
        <v>242</v>
      </c>
      <c r="C23" t="str">
        <f t="shared" si="0"/>
        <v>23  地学文献中心</v>
      </c>
    </row>
    <row r="24" ht="13.5" spans="1:3">
      <c r="A24">
        <v>24</v>
      </c>
      <c r="B24" s="4" t="s">
        <v>243</v>
      </c>
      <c r="C24" t="str">
        <f t="shared" si="0"/>
        <v>24  矿业报社</v>
      </c>
    </row>
    <row r="25" ht="13.5" spans="1:3">
      <c r="A25">
        <v>25</v>
      </c>
      <c r="B25" s="4" t="s">
        <v>244</v>
      </c>
      <c r="C25" t="str">
        <f t="shared" si="0"/>
        <v>25  实验测试中心</v>
      </c>
    </row>
    <row r="26" ht="13.5" spans="1:3">
      <c r="A26">
        <v>26</v>
      </c>
      <c r="B26" s="4" t="s">
        <v>245</v>
      </c>
      <c r="C26" t="str">
        <f t="shared" si="0"/>
        <v>26  勘探技术所</v>
      </c>
    </row>
    <row r="27" ht="13.5" spans="1:3">
      <c r="A27">
        <v>27</v>
      </c>
      <c r="B27" s="4" t="s">
        <v>246</v>
      </c>
      <c r="C27" t="str">
        <f t="shared" si="0"/>
        <v>27  探矿工程所</v>
      </c>
    </row>
    <row r="28" ht="13.5" spans="1:3">
      <c r="A28">
        <v>28</v>
      </c>
      <c r="B28" s="4" t="s">
        <v>247</v>
      </c>
      <c r="C28" t="str">
        <f t="shared" si="0"/>
        <v>28  探矿工艺所</v>
      </c>
    </row>
    <row r="29" ht="13.5" spans="1:3">
      <c r="A29">
        <v>29</v>
      </c>
      <c r="B29" s="4" t="s">
        <v>248</v>
      </c>
      <c r="C29" t="str">
        <f t="shared" si="0"/>
        <v>29  郑州综合利用所</v>
      </c>
    </row>
    <row r="30" ht="13.5" spans="1:3">
      <c r="A30">
        <v>30</v>
      </c>
      <c r="B30" s="4" t="s">
        <v>249</v>
      </c>
      <c r="C30" t="str">
        <f t="shared" si="0"/>
        <v>30  成都综合利用所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1"/>
    </sheetView>
  </sheetViews>
  <sheetFormatPr defaultColWidth="9" defaultRowHeight="13.5" outlineLevelCol="5"/>
  <cols>
    <col min="1" max="5" width="37.5" customWidth="1"/>
    <col min="6" max="6" width="20.6333333333333" customWidth="1"/>
  </cols>
  <sheetData>
    <row r="1" spans="1:6">
      <c r="A1" t="s">
        <v>250</v>
      </c>
      <c r="B1" t="s">
        <v>251</v>
      </c>
      <c r="C1" t="s">
        <v>252</v>
      </c>
      <c r="D1" t="s">
        <v>253</v>
      </c>
      <c r="E1" t="s">
        <v>254</v>
      </c>
      <c r="F1" t="s">
        <v>255</v>
      </c>
    </row>
    <row r="2" spans="1:6">
      <c r="A2" t="s">
        <v>53</v>
      </c>
      <c r="B2" t="s">
        <v>79</v>
      </c>
      <c r="C2" t="s">
        <v>256</v>
      </c>
      <c r="D2" t="s">
        <v>72</v>
      </c>
      <c r="E2" t="s">
        <v>257</v>
      </c>
      <c r="F2" t="s">
        <v>258</v>
      </c>
    </row>
    <row r="3" spans="1:6">
      <c r="A3" t="s">
        <v>56</v>
      </c>
      <c r="B3" t="s">
        <v>45</v>
      </c>
      <c r="C3" t="s">
        <v>259</v>
      </c>
      <c r="D3" t="s">
        <v>45</v>
      </c>
      <c r="E3" t="s">
        <v>28</v>
      </c>
      <c r="F3" t="s">
        <v>45</v>
      </c>
    </row>
    <row r="4" spans="1:5">
      <c r="A4" t="s">
        <v>60</v>
      </c>
      <c r="C4" t="s">
        <v>79</v>
      </c>
      <c r="E4" t="s">
        <v>45</v>
      </c>
    </row>
    <row r="5" spans="1:3">
      <c r="A5" t="s">
        <v>64</v>
      </c>
      <c r="C5" t="s">
        <v>45</v>
      </c>
    </row>
    <row r="6" spans="1:1">
      <c r="A6" t="s">
        <v>68</v>
      </c>
    </row>
    <row r="7" spans="1:1">
      <c r="A7" t="s">
        <v>72</v>
      </c>
    </row>
    <row r="8" spans="1:1">
      <c r="A8" t="s">
        <v>28</v>
      </c>
    </row>
    <row r="9" spans="1:1">
      <c r="A9" t="s">
        <v>260</v>
      </c>
    </row>
    <row r="10" spans="1:1">
      <c r="A10" t="s">
        <v>261</v>
      </c>
    </row>
    <row r="11" spans="1:1">
      <c r="A11" t="s">
        <v>45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E14" sqref="E14"/>
    </sheetView>
  </sheetViews>
  <sheetFormatPr defaultColWidth="9" defaultRowHeight="13.5"/>
  <cols>
    <col min="1" max="1" width="49.3833333333333" customWidth="1"/>
  </cols>
  <sheetData>
    <row r="1" spans="1:1">
      <c r="A1" t="s">
        <v>262</v>
      </c>
    </row>
    <row r="2" spans="1:1">
      <c r="A2" t="s">
        <v>263</v>
      </c>
    </row>
    <row r="3" spans="1:1">
      <c r="A3" t="s">
        <v>264</v>
      </c>
    </row>
    <row r="4" spans="1:1">
      <c r="A4" t="s">
        <v>265</v>
      </c>
    </row>
    <row r="5" spans="1:1">
      <c r="A5" t="s">
        <v>53</v>
      </c>
    </row>
    <row r="6" spans="1:1">
      <c r="A6" t="s">
        <v>56</v>
      </c>
    </row>
    <row r="7" spans="1:1">
      <c r="A7" t="s">
        <v>60</v>
      </c>
    </row>
    <row r="8" spans="1:1">
      <c r="A8" t="s">
        <v>64</v>
      </c>
    </row>
    <row r="9" spans="1:1">
      <c r="A9" t="s">
        <v>68</v>
      </c>
    </row>
    <row r="10" spans="1:1">
      <c r="A10" t="s">
        <v>72</v>
      </c>
    </row>
    <row r="11" spans="1:1">
      <c r="A11" t="s">
        <v>28</v>
      </c>
    </row>
    <row r="12" spans="1:1">
      <c r="A12" t="s">
        <v>79</v>
      </c>
    </row>
    <row r="13" spans="1:1">
      <c r="A13" t="s">
        <v>82</v>
      </c>
    </row>
    <row r="14" spans="1:1">
      <c r="A14" t="s">
        <v>266</v>
      </c>
    </row>
    <row r="15" spans="1:1">
      <c r="A15" t="s">
        <v>267</v>
      </c>
    </row>
    <row r="16" spans="1:1">
      <c r="A16" t="s">
        <v>268</v>
      </c>
    </row>
    <row r="17" spans="1:1">
      <c r="A17" t="s">
        <v>269</v>
      </c>
    </row>
    <row r="18" spans="1:1">
      <c r="A18" t="s">
        <v>270</v>
      </c>
    </row>
    <row r="19" spans="1:1">
      <c r="A19" t="s">
        <v>271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附件4.中国地质科学院2023年接收推免生招生计划汇总表</vt:lpstr>
      <vt:lpstr>附件4.硕士研究生招生计划单位汇总表（武汉地大联合研究生院）</vt:lpstr>
      <vt:lpstr>项目类别</vt:lpstr>
      <vt:lpstr>局学科方向</vt:lpstr>
      <vt:lpstr>考试科目库（参照2021版）</vt:lpstr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2020-08-22T03:38:00Z</dcterms:created>
  <dcterms:modified xsi:type="dcterms:W3CDTF">2022-08-10T04:42:18Z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84A7C4716B2E4B438511F439DCAAE62F</vt:lpwstr>
  </property>
</Properties>
</file>